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6.14.2025 DGDL\01.EJECUCION PRESUPUESTAL\PROPOSICION 014 EJECUCION PRESUPUESTAL 2024\"/>
    </mc:Choice>
  </mc:AlternateContent>
  <xr:revisionPtr revIDLastSave="0" documentId="13_ncr:1_{309ADEE6-C7A0-4EFD-A839-FFDFEDA115D0}" xr6:coauthVersionLast="47" xr6:coauthVersionMax="47" xr10:uidLastSave="{00000000-0000-0000-0000-000000000000}"/>
  <bookViews>
    <workbookView xWindow="-110" yWindow="-110" windowWidth="19420" windowHeight="10420" activeTab="2" xr2:uid="{6D800200-9004-4E0B-9294-C29D58C5503B}"/>
  </bookViews>
  <sheets>
    <sheet name="FUNCIONAMIENTO" sheetId="2" r:id="rId1"/>
    <sheet name="INVERSION DIRECTA " sheetId="3" r:id="rId2"/>
    <sheet name="PROYECTOS DE INVERSION " sheetId="6" r:id="rId3"/>
  </sheets>
  <definedNames>
    <definedName name="_xlnm._FilterDatabase" localSheetId="0" hidden="1">FUNCIONAMIENTO!$C$3:$I$3</definedName>
    <definedName name="_xlnm._FilterDatabase" localSheetId="1" hidden="1">'INVERSION DIRECTA '!$D$3:$J$3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6" l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4" i="6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4" i="3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4" i="2"/>
  <c r="E555" i="6"/>
  <c r="F555" i="6"/>
  <c r="G555" i="6" s="1"/>
  <c r="H555" i="6"/>
  <c r="I555" i="6" s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4" i="6"/>
  <c r="I15" i="2"/>
  <c r="I10" i="2"/>
  <c r="I5" i="2"/>
  <c r="I22" i="2"/>
  <c r="I13" i="2"/>
  <c r="I12" i="2"/>
  <c r="I11" i="2"/>
  <c r="I20" i="2"/>
  <c r="I17" i="2"/>
  <c r="I19" i="2"/>
  <c r="I21" i="2"/>
  <c r="I7" i="2"/>
  <c r="I6" i="2"/>
  <c r="I14" i="2"/>
  <c r="I23" i="2"/>
  <c r="I16" i="2"/>
  <c r="I9" i="2"/>
  <c r="I4" i="2"/>
  <c r="I8" i="2"/>
  <c r="I24" i="2"/>
  <c r="G15" i="2"/>
  <c r="G10" i="2"/>
  <c r="G5" i="2"/>
  <c r="G22" i="2"/>
  <c r="G13" i="2"/>
  <c r="G12" i="2"/>
  <c r="G11" i="2"/>
  <c r="G20" i="2"/>
  <c r="G17" i="2"/>
  <c r="G19" i="2"/>
  <c r="G21" i="2"/>
  <c r="G7" i="2"/>
  <c r="G6" i="2"/>
  <c r="G14" i="2"/>
  <c r="G23" i="2"/>
  <c r="G16" i="2"/>
  <c r="G9" i="2"/>
  <c r="G4" i="2"/>
  <c r="G8" i="2"/>
  <c r="G24" i="2"/>
  <c r="I18" i="2"/>
  <c r="G18" i="2"/>
  <c r="J15" i="3"/>
  <c r="J10" i="3"/>
  <c r="J5" i="3"/>
  <c r="J22" i="3"/>
  <c r="J13" i="3"/>
  <c r="J12" i="3"/>
  <c r="J11" i="3"/>
  <c r="J20" i="3"/>
  <c r="J17" i="3"/>
  <c r="J19" i="3"/>
  <c r="J21" i="3"/>
  <c r="J7" i="3"/>
  <c r="J6" i="3"/>
  <c r="J14" i="3"/>
  <c r="J23" i="3"/>
  <c r="J16" i="3"/>
  <c r="J9" i="3"/>
  <c r="J4" i="3"/>
  <c r="J8" i="3"/>
  <c r="J24" i="3"/>
  <c r="H15" i="3"/>
  <c r="H10" i="3"/>
  <c r="H5" i="3"/>
  <c r="H22" i="3"/>
  <c r="H13" i="3"/>
  <c r="H12" i="3"/>
  <c r="H11" i="3"/>
  <c r="H20" i="3"/>
  <c r="H17" i="3"/>
  <c r="H19" i="3"/>
  <c r="H21" i="3"/>
  <c r="H7" i="3"/>
  <c r="H6" i="3"/>
  <c r="H14" i="3"/>
  <c r="H23" i="3"/>
  <c r="H16" i="3"/>
  <c r="H9" i="3"/>
  <c r="H4" i="3"/>
  <c r="H8" i="3"/>
  <c r="H24" i="3"/>
  <c r="J18" i="3"/>
  <c r="H18" i="3"/>
</calcChain>
</file>

<file path=xl/sharedStrings.xml><?xml version="1.0" encoding="utf-8"?>
<sst xmlns="http://schemas.openxmlformats.org/spreadsheetml/2006/main" count="1172" uniqueCount="590">
  <si>
    <t>Entidad/Proyecto/ObjetoGasto/Fuente</t>
  </si>
  <si>
    <t>Aprop. Disponible</t>
  </si>
  <si>
    <t>Compromisos Acumulad.</t>
  </si>
  <si>
    <t>Eje Ptal %</t>
  </si>
  <si>
    <t>Giros Acumulados Ppto</t>
  </si>
  <si>
    <t>% Ej.Giro</t>
  </si>
  <si>
    <t>O23011601010000001960  Integración económica y social de Usaquén</t>
  </si>
  <si>
    <t>O23011601060000001941  Reactivación económica por Usaquén</t>
  </si>
  <si>
    <t>O23011601060000001961  Usaquén te cuida</t>
  </si>
  <si>
    <t>O23011601060000001988  Formación de familia Usaquén</t>
  </si>
  <si>
    <t>O23011601060000001989  Usaquén cuidadora</t>
  </si>
  <si>
    <t>O23011601140000001947  Dotaciones tecnológicas para al innovación en educ</t>
  </si>
  <si>
    <t>O23011601170000001687  Usaquén, territorio de oportunidades para los jóve</t>
  </si>
  <si>
    <t>O23011601200000001939  Usaquén deportiva y recreativa</t>
  </si>
  <si>
    <t>O23011601210000001992  Usaquén cultura creativa y diversa</t>
  </si>
  <si>
    <t>O23011601240000001932  Cultivando en Usaquén</t>
  </si>
  <si>
    <t>O23011601240000001990  Usaquén emprendedora y creativa</t>
  </si>
  <si>
    <t>O23011602270000001944  Usaquén más verde</t>
  </si>
  <si>
    <t>O23011602280000001935  Recuperación de la estructura , composición , func</t>
  </si>
  <si>
    <t>O23011602300000001940  Adaptación del territorio a los efectos del cambio</t>
  </si>
  <si>
    <t>O23011602330000001942  Usaquén reverdece</t>
  </si>
  <si>
    <t>O23011602330000001945  Parques más verdes y activos</t>
  </si>
  <si>
    <t>O23011602340000001933  Protegemos la vida y el bienestar de nuestros anim</t>
  </si>
  <si>
    <t>O23011602380000001955  Escuela de economía circular</t>
  </si>
  <si>
    <t>O23011603390000001946  Usaquén territorio de paz y reconciliación</t>
  </si>
  <si>
    <t>O23011603400000001991  Usaquén territorio de mujeres sin miedo</t>
  </si>
  <si>
    <t>O23011603430000001948  Usaquén segura, responsabilidad de todos</t>
  </si>
  <si>
    <t>O23011603450000001959  Usaquén con espacio público inclusivo</t>
  </si>
  <si>
    <t>O23011603480000001956  Usaquén fortalecida y segura</t>
  </si>
  <si>
    <t>O23011604490000001954  Movilidad sostenible local</t>
  </si>
  <si>
    <t>O23011605550000001950  Usaquén fortalece la participación ciudadana</t>
  </si>
  <si>
    <t>O23011605570000001949  Fortalecimiento local y participativo</t>
  </si>
  <si>
    <t>O23011605570000001952  Inspección vigilancia y control local</t>
  </si>
  <si>
    <t>O23011601010000001815  Chapinero territorio de inclusión social y equidad</t>
  </si>
  <si>
    <t>O23011601060000001671  Chapinero productivo y emprendedor</t>
  </si>
  <si>
    <t>O23011601060000001710  Chapinero construye infraestructura socia</t>
  </si>
  <si>
    <t>O23011601060000001855  Chapinero te cuida</t>
  </si>
  <si>
    <t>O23011601060000002024  Chapinero promueve la inclusión y el cuidado de la</t>
  </si>
  <si>
    <t>O23011601080000002025  Chapinero joven, sano y responsable</t>
  </si>
  <si>
    <t>O23011601120000001830  Chapinero es primera infancia</t>
  </si>
  <si>
    <t>O23011601140000001842  Chapinero apropia los espacios educativos</t>
  </si>
  <si>
    <t>O23011601170000001743  Chapinero construye futuro</t>
  </si>
  <si>
    <t>O23011601190000001699  Chapinero vive rural</t>
  </si>
  <si>
    <t>O23011601200000001845  Chapinero epicentro del deporte y la recreación</t>
  </si>
  <si>
    <t>O23011601210000001848  Chapinero cultural y creativo</t>
  </si>
  <si>
    <t>O23011601240000001631  Chapinero siembra esperanza</t>
  </si>
  <si>
    <t>O23011602270000001712  Chapinero consiente y resilente con el cambio clim</t>
  </si>
  <si>
    <t>O23011602280000001715  Chapinero restaurador y cuidador del territorio</t>
  </si>
  <si>
    <t>O23011602300000001719  Chapinero ante la reducción y mitigación del riesg</t>
  </si>
  <si>
    <t>O23011602330000001721  Reverdece Chapinero</t>
  </si>
  <si>
    <t>O23011602340000001731  Chapinero dejando huella por los animales</t>
  </si>
  <si>
    <t>O23011602370000001829  Agua, líquido vital para la ruralidad de Chapinero</t>
  </si>
  <si>
    <t>O23011602380000001728  Chapinero sostenible y consciente</t>
  </si>
  <si>
    <t>O23011603400000002035  En Chapinero todas contamos</t>
  </si>
  <si>
    <t>O23011604490000001734  Chapinero modelo de movilidad inteligente</t>
  </si>
  <si>
    <t>O23011605540000001737  Chapinero conecta y transforma digitalmente</t>
  </si>
  <si>
    <t>O23011605550000001739  Chapinero liderado por la ciudadanía</t>
  </si>
  <si>
    <t>O23011605570000001741  Chapinero ejemplo de gobierno abierto y transparen</t>
  </si>
  <si>
    <t>O23011605570000001841  Fortalecimiento del ejercicio de Inspección, Vigil</t>
  </si>
  <si>
    <t>O23011601010000002081  Santa Fe activo con el envejecimiento, cuidador e</t>
  </si>
  <si>
    <t>O23011601060000002188  Santa Fe con un sistema de cuidado</t>
  </si>
  <si>
    <t>O23011601120000002102  Educación inicial para Santa Fe</t>
  </si>
  <si>
    <t>O23011601140000002091  Formación integral en Santa Fe</t>
  </si>
  <si>
    <t>O23011601170000002095  Jóvenes con capacidades en Santa Fe</t>
  </si>
  <si>
    <t>O23011601200000002100  Santa Fe , referente en cultura, deporte, recreaci</t>
  </si>
  <si>
    <t>O23011601210000002110  Apropiación ciudadana del arte, la cultura y el pa</t>
  </si>
  <si>
    <t>O23011601230000002108  Santa Fe rural</t>
  </si>
  <si>
    <t>O23011601240000002123  Santa Fe región emprendedora e innovadora</t>
  </si>
  <si>
    <t>O23011602270000002122  Cambio cultural en Santa fe para la gestión de la</t>
  </si>
  <si>
    <t>O23011602330000002138  Más árboles y más y mejor espacio público en Santa</t>
  </si>
  <si>
    <t>O23011602340000002074  Santa Fe protectora de los animales</t>
  </si>
  <si>
    <t>O23011602370000002129  Provisión y mejoramiento de servicios públicos en</t>
  </si>
  <si>
    <t>O23011602380000002131  Ecoeficiencia y manejo de residuos en Santa Fe</t>
  </si>
  <si>
    <t>O23011603390000002187  Santa Fe territorio de paz y atención integral a l</t>
  </si>
  <si>
    <t>O23011603400000002161  Santa Fe con más mujeres seguras y defensoras de s</t>
  </si>
  <si>
    <t>O23011603430000002128  Santa Fe con convivencia, justicia y seguridad</t>
  </si>
  <si>
    <t>O23011603450000002130  Espacio público mas seguro y construido colectivam</t>
  </si>
  <si>
    <t>O23011603480000002163  Plataforma institucional para la seguridad y justi</t>
  </si>
  <si>
    <t>O23011604490000002145  Movilidad segura, sostenible y accesible en Santa</t>
  </si>
  <si>
    <t>O23011605540000002114  Transformación digital y gestión de TIC en Santa F</t>
  </si>
  <si>
    <t>O23011605550000002156  Participación y cultura ciudadana en Santa Fe</t>
  </si>
  <si>
    <t>O23011605560000002136  Gestión pública efectiva en Santa Fe</t>
  </si>
  <si>
    <t>O23011605570000001822  Santa Fe abierta y transparente</t>
  </si>
  <si>
    <t>O23011605570000002105  Gestión publica local en Santa Fe</t>
  </si>
  <si>
    <t>O23011601010000001852  Ingreso vital para San Cristóbal</t>
  </si>
  <si>
    <t>O23011601060000001811  San Cristóbal te cuida</t>
  </si>
  <si>
    <t>O23011601060000001843  San Cristóbal saludable</t>
  </si>
  <si>
    <t>O23011601060000001865  San Cristóbal le apuesta a la reactivación económi</t>
  </si>
  <si>
    <t>O23011601080000001861  Adolescencia plena en San Cristóbal</t>
  </si>
  <si>
    <t>O23011601120000001724  Por una infancia feliz en San Cristóbal</t>
  </si>
  <si>
    <t>O23011601140000001790  San Cristóbal fortalece la educación</t>
  </si>
  <si>
    <t>O23011601170000001792  San Cristóbal le apuesta a una educación sin limit</t>
  </si>
  <si>
    <t>O23011601200000001801  San Cristóbal es deporte</t>
  </si>
  <si>
    <t>O23011601210000001803  San Cristóbal promotora del arte, la cultura y el</t>
  </si>
  <si>
    <t>O23011601240000001813  Espacios mas verdes en San Cristóbal</t>
  </si>
  <si>
    <t>O23011601240000001858  San Cristóbal creativa</t>
  </si>
  <si>
    <t>O23011602270000001859  San Cristóbal ambientalmente sostenible</t>
  </si>
  <si>
    <t>O23011602280000001819  San Cristóbal protectora de sus recursos naturales</t>
  </si>
  <si>
    <t>O23011602300000001866  San Cristóbal preparada ante emergencias</t>
  </si>
  <si>
    <t>O23011602330000001863  San Cristóbal construye espacios para la recreació</t>
  </si>
  <si>
    <t>O23011602330000001867  Reverdecer a San Cristóbal, adaptarnos y mitigar l</t>
  </si>
  <si>
    <t>O23011602340000001826  San Cristóbal protege todas las formas de vida</t>
  </si>
  <si>
    <t>O23011602380000001868  San Cristóbal fomenta la separación, transformació</t>
  </si>
  <si>
    <t>O23011603390000001869  San Cristóbal territorio de paz y reconciliación</t>
  </si>
  <si>
    <t>O23011603400000001870  Mujeres empoderadas en San Cristóbal</t>
  </si>
  <si>
    <t>O23011603430000001824  San Cristóbal construye confianza y convivencia</t>
  </si>
  <si>
    <t>O23011603450000001835  Por un buen uso en el espacio publico en San Crist</t>
  </si>
  <si>
    <t>O23011603480000001844  San Cristóbal cuida a San Cristóbal</t>
  </si>
  <si>
    <t>O23011604490000001871  Obras para la movilidad en San Cristóbal</t>
  </si>
  <si>
    <t>O23011605550000001872  Participación ciudadana para el desarrollo local</t>
  </si>
  <si>
    <t>O23011605570000001873  San Cristóbal al servicio de la ciudadanía</t>
  </si>
  <si>
    <t>O23011601010000001707  Apoyos para la población vulnerable de Usme</t>
  </si>
  <si>
    <t>O23011601060000001732  Fortalecimiento a Mipymes y/o emprendimientos cult</t>
  </si>
  <si>
    <t>O23011601060000001793  Desarrollo social Local</t>
  </si>
  <si>
    <t>O23011601060000001795  Empoderamiento de la mujer Usmeña</t>
  </si>
  <si>
    <t>O23011601060000001797  Apoyos en estrategias de salud para la Localidad</t>
  </si>
  <si>
    <t>O23011601080000001799  Prevención y atención de maternidad temprana</t>
  </si>
  <si>
    <t>O23011601120000001709  Educación inicial con bases sólidas para la vida,</t>
  </si>
  <si>
    <t>O23011601140000001711  Dotaciones pedagógicas</t>
  </si>
  <si>
    <t>O23011601170000001714  Educación superior para la Usme del Siglo XXI</t>
  </si>
  <si>
    <t>O23011601190000001717  Mejoramiento de vivienda zona rural Usme</t>
  </si>
  <si>
    <t>O23011601200000001718  Usme, referente en cultura, deporte, recreación y</t>
  </si>
  <si>
    <t>O23011601210000001722  Fortalecimiento al Desarrollo cultural y deportivo</t>
  </si>
  <si>
    <t>O23011601230000001726  Extensión agropecuaria, ambiental y productividad</t>
  </si>
  <si>
    <t>O23011601240000001727  Agricultura urbana en Usme</t>
  </si>
  <si>
    <t>O23011601240000001730  Fortalecimiento cultural y creativo en Usme</t>
  </si>
  <si>
    <t>O23011602270000001802  Cambio cultural para la gestión de la crisis climá</t>
  </si>
  <si>
    <t>O23011602280000001805  Inversiones ambientales sostenibles</t>
  </si>
  <si>
    <t>O23011602300000001806  Acciones para el manejo de emergencias y desastres</t>
  </si>
  <si>
    <t>O23011602330000001808  Calidad ambiental en Usme</t>
  </si>
  <si>
    <t>O23011602330000001809  Infraestructura para la Cultura, recreación y depo</t>
  </si>
  <si>
    <t>O23011602340000001810  Usme Protectora de animales</t>
  </si>
  <si>
    <t>O23011602370000001812  Provisión y mejoramiento de servicios públicos en</t>
  </si>
  <si>
    <t>O23011602380000001816  Usme comprometida con energías alternativas y sepa</t>
  </si>
  <si>
    <t>O23011603390000001817  Usme en paz con memoria y reconciliación</t>
  </si>
  <si>
    <t>O23011603400000001818  Usme libre de violencia contra la Mujer</t>
  </si>
  <si>
    <t>O23011603430000001821  Usme pilar de la cultura ciudadana para la confian</t>
  </si>
  <si>
    <t>O23011603450000001823  Usme con un espacio público más seguro y construid</t>
  </si>
  <si>
    <t>O23011603480000001825  Acceso a la justicia para el desarrollo social y c</t>
  </si>
  <si>
    <t>O23011603480000001846  Usme comprometida con la seguridad</t>
  </si>
  <si>
    <t>O23011604490000001847  Movilidad local sostenible</t>
  </si>
  <si>
    <t>O23011605540000001849  Conectividad para Usme rural en el siglo XXI</t>
  </si>
  <si>
    <t>O23011605550000001854  Intervención, dotación de salones comunales para e</t>
  </si>
  <si>
    <t>O23011605570000001856  Gobierno abierto y transparente</t>
  </si>
  <si>
    <t>O23011605570000001857  Gobierno legítimo y eficiente</t>
  </si>
  <si>
    <t>O23011601010000001874  Tunjuelito un contrato social por la Inclusión</t>
  </si>
  <si>
    <t>O23011601060000001913  Emprendimiento y transformación para el desarrollo</t>
  </si>
  <si>
    <t>O23011601060000001914  Tunjuelito fortalece la atención a la primera infa</t>
  </si>
  <si>
    <t>O23011601060000001915  Tunjuelito cuidadora y protectora</t>
  </si>
  <si>
    <t>O23011601060000001916  Tunjuelito territorio saludable</t>
  </si>
  <si>
    <t>O23011601080000001917  Tunjuelito previene la maternidad y paternidad tem</t>
  </si>
  <si>
    <t>O23011601120000001909  Tunjuelito comprometida con el desarrollo Integral</t>
  </si>
  <si>
    <t>O23011601140000001910  Tunjuelito fortalece la educación</t>
  </si>
  <si>
    <t>O23011601170000001911  Tunjuelito con Oportunidades para la Educación Sup</t>
  </si>
  <si>
    <t>O23011601200000002037  Por el bienestar recreo-deportivo de Tunjuelito</t>
  </si>
  <si>
    <t>O23011601210000002051  Tunjuelito se apropia del arte, la cultura y el pa</t>
  </si>
  <si>
    <t>O23011601240000001912  Cultivando nuestro territorio</t>
  </si>
  <si>
    <t>O23011601240000002050  Industria cultural en la nueva Tunjuelito</t>
  </si>
  <si>
    <t>O23011602270000001918  Reverdecimiento del territorio</t>
  </si>
  <si>
    <t>O23011602280000001919  Red de corredores naturales para la biodiversidad</t>
  </si>
  <si>
    <t>O23011602330000001920  Más árboles para Tunjuelito</t>
  </si>
  <si>
    <t>O23011602330000001921  Más parques como parte de un contrato social y amb</t>
  </si>
  <si>
    <t>O23011602340000001922  Tunjuelito protectora con los animales de compañía</t>
  </si>
  <si>
    <t>O23011602380000001923  Cambio de hábitos para una Tunjuelito sostenible</t>
  </si>
  <si>
    <t>O23011603390000001924  Atención, protección y garantías a las víctimas en</t>
  </si>
  <si>
    <t>O23011603400000001925  Tunjuelito sin violenta y libre de feminicidios</t>
  </si>
  <si>
    <t>O23011603430000002058  Convivencia y participación ciudadana en Tunjuelit</t>
  </si>
  <si>
    <t>O23011603450000002055  Organización del espacio público en el marco del c</t>
  </si>
  <si>
    <t>O23011603480000002063  Tunjuelito sin conflictos</t>
  </si>
  <si>
    <t>O23011603480000002066  Tunjuelito fortalece la seguridad y la justicia</t>
  </si>
  <si>
    <t>O23011604490000001993  Una nueva infraestructura con igualdad de condicio</t>
  </si>
  <si>
    <t>O23011605550000002069  Fortaleciendo a Tunjuelito desde lo social</t>
  </si>
  <si>
    <t>O23011605570000002071  Transparencia y fortalecimiento institucional para</t>
  </si>
  <si>
    <t>O23011605570000002076  Control Institucional para la Tunjuelito del siglo</t>
  </si>
  <si>
    <t>O23011601010000001745  Bosa solidaria: Hogares protegidos, ciudadanía tra</t>
  </si>
  <si>
    <t>O23011601060000001690  Bosa cuida a una ciudadanía imparable</t>
  </si>
  <si>
    <t>O23011601060000001746  Bosa cuida y protege</t>
  </si>
  <si>
    <t>O23011601060000001750  Mujeres imparables que cuidan a Bosa</t>
  </si>
  <si>
    <t>O23011601060000001820  Bosa emprendedora, productiva y resiliente</t>
  </si>
  <si>
    <t>O23011601080000001747  Jóvenes conscientes, jóvenes imparables</t>
  </si>
  <si>
    <t>O23011601120000001798  La niñez de Bosa lista para educarse</t>
  </si>
  <si>
    <t>O23011601140000001800  Bosa con colegios sólidos e incluyentes</t>
  </si>
  <si>
    <t>O23011601170000001791  Bosa joven y a la bien</t>
  </si>
  <si>
    <t>O23011601170000001794  Bosa fortalece el acceso a la educación superior e</t>
  </si>
  <si>
    <t>O23011601200000001804  Bosa se la juega por el deporte</t>
  </si>
  <si>
    <t>O23011601210000001807  BosArte para vivir la cultura local</t>
  </si>
  <si>
    <t>O23011601240000001742  Bosa siembra vida y esperanza: una apuesta por la</t>
  </si>
  <si>
    <t>O23011601240000001751  Bosa tiene ADN creativo</t>
  </si>
  <si>
    <t>O23011602270000001729  Bosa reverdece haciéndole frente al cambio climáti</t>
  </si>
  <si>
    <t>O23011602300000001725  Bosa aprende y reduce los riesgos</t>
  </si>
  <si>
    <t>O23011602330000001713  Árboles que reverdecen a Bosa</t>
  </si>
  <si>
    <t>O23011602330000001837  Bosa vive los parques</t>
  </si>
  <si>
    <t>O23011602340000001720  Bosa peluda: Acciones para cuidar y proteger a los</t>
  </si>
  <si>
    <t>O23011602380000001744  En ReverdeBosa ¡Consumo, separo y reciclo!</t>
  </si>
  <si>
    <t>O23011603390000001748  BosaPAZ trae verdad y reconciliación</t>
  </si>
  <si>
    <t>O23011603400000001749  Bosa incondicional con las mujeres</t>
  </si>
  <si>
    <t>O23011603430000001836  Bosa sin miedo y más segura</t>
  </si>
  <si>
    <t>O23011603450000001840  Acuerdos para La Bosa del siglo XXI</t>
  </si>
  <si>
    <t>O23011603480000001831  Bosa más segura con mejores elementos para cuidar</t>
  </si>
  <si>
    <t>O23011603480000001833  Bosa justa para ti</t>
  </si>
  <si>
    <t>O23011604490000001828  Bosa: más tiempo para vivir, menos tiempo en el tr</t>
  </si>
  <si>
    <t>O23011605550000001814  Espacios activos de participación: insumos para qu</t>
  </si>
  <si>
    <t>O23011605570000001838  Bosa convive: justicia policiva para vivir tranqui</t>
  </si>
  <si>
    <t>O23011605570000001839  Cuentas claras en Bosa: fortalecimiento de la capa</t>
  </si>
  <si>
    <t>O23011601010000002107  Kennedy Solidaria</t>
  </si>
  <si>
    <t>O23011601060000002061  Kennedy productiva</t>
  </si>
  <si>
    <t>O23011601060000002067  Kennedy, territorio de buen trato, libre de violen</t>
  </si>
  <si>
    <t>O23011601060000002079  Kennedy cuidadora</t>
  </si>
  <si>
    <t>O23011601060000002180  Kennedy territorio de la salud inclusiva</t>
  </si>
  <si>
    <t>O23011601120000002166  Kennedy para la primera infancia</t>
  </si>
  <si>
    <t>O23011601140000002168  Kennedy por la educación</t>
  </si>
  <si>
    <t>O23011601170000002039  Kennedy, territorio de oportunidades para los jóve</t>
  </si>
  <si>
    <t>O23011601170000002170  Kennedy, territorio joven</t>
  </si>
  <si>
    <t>O23011601200000002046  Kennedy apuesta por el deporte</t>
  </si>
  <si>
    <t>O23011601210000002054  Kennedy, cultura en mi barrio</t>
  </si>
  <si>
    <t>O23011601240000002059  Kennedy con agricultura urbana</t>
  </si>
  <si>
    <t>O23011601240000002171  Kennedy creativa</t>
  </si>
  <si>
    <t>O23011602270000002124  KENNEDY ECO-URBANA</t>
  </si>
  <si>
    <t>O23011602280000002121  Kennedy Ecológica</t>
  </si>
  <si>
    <t>O23011602300000002174  Kennedy eficiente en la atención de emergencias y</t>
  </si>
  <si>
    <t>O23011602330000002177  Kennedy reverdece</t>
  </si>
  <si>
    <t>O23011602330000002179  Kennedy con mejores parques</t>
  </si>
  <si>
    <t>O23011602340000002155  Kennedy por la protección y defensa de los animale</t>
  </si>
  <si>
    <t>O23011602380000002119  Kennedy Recicla</t>
  </si>
  <si>
    <t>O23011603390000002106  Kennedy con Paz, Memoria y Reconciliación</t>
  </si>
  <si>
    <t>O23011603400000002111  Kennedy por los Derechos de las Mujeres</t>
  </si>
  <si>
    <t>O23011603430000002181  Kennedy con convivencia ciudadana</t>
  </si>
  <si>
    <t>O23011603450000002115  Kennedy de Acuerdo con todas y todos</t>
  </si>
  <si>
    <t>O23011603480000002127  Kennedy más segura</t>
  </si>
  <si>
    <t>O23011603480000002150  Kennedy con acceso a la justicia</t>
  </si>
  <si>
    <t>O23011604490000002118  Kennedy con mejor movilidad</t>
  </si>
  <si>
    <t>O23011605550000002173  Kennedy fortalece la participación ciudadana</t>
  </si>
  <si>
    <t>O23011605560000002175  Sede Administrativa de Kennedy</t>
  </si>
  <si>
    <t>O23011605570000002176  Kennedy transparente</t>
  </si>
  <si>
    <t>O23011605570000002178  Inspección, vigilancia y control</t>
  </si>
  <si>
    <t>O23011601010000001752  Un nuevo contrato para garantizar el ingreso mínim</t>
  </si>
  <si>
    <t>O23011601060000001761  Un nuevo contrato para la reactivación económica d</t>
  </si>
  <si>
    <t>O23011601060000001762  Un nuevo contrato para dotación social, prevención</t>
  </si>
  <si>
    <t>O23011601060000001763  Un nuevo contrato para mujeres cuidadoras en Fonti</t>
  </si>
  <si>
    <t>O23011601060000001764  Un nuevo contrato para la salud en Fontibón</t>
  </si>
  <si>
    <t>O23011601080000001765  Un nuevo contrato para la prevención del embarazo</t>
  </si>
  <si>
    <t>O23011601120000001753  Un nuevo contrato para la educación inicial en Fon</t>
  </si>
  <si>
    <t>O23011601140000001754  Un nuevo contrato para dotación de sedes educativa</t>
  </si>
  <si>
    <t>O23011601170000001755  Un nuevo contrato para educación superior en Fonti</t>
  </si>
  <si>
    <t>O23011601200000001757  Un nuevo contrato para el deporte en Fontibón</t>
  </si>
  <si>
    <t>O23011601210000001758  Un nuevo contrato para la cultura en Fontibón</t>
  </si>
  <si>
    <t>O23011601240000001759  Un nuevo contrato para el fomento de la agricultur</t>
  </si>
  <si>
    <t>O23011601240000001760  Un nuevo contrato para las industrias culturales y</t>
  </si>
  <si>
    <t>O23011602270000001766  Un nuevo contrato para reverdecer Fontibón</t>
  </si>
  <si>
    <t>O23011602300000001768  Un nuevo contrato para prevenir y atender riesgos</t>
  </si>
  <si>
    <t>O23011602330000001770  Un nuevo contrato para los parques de Fontibón</t>
  </si>
  <si>
    <t>O23011602340000001771  Un nuevo contrato para la protección y el bienesta</t>
  </si>
  <si>
    <t>O23011602380000001772  Un nuevo contrato para cambiar hábitos de consumo</t>
  </si>
  <si>
    <t>O23011603390000001773  Un nuevo contrato para construir paz y reconciliac</t>
  </si>
  <si>
    <t>O23011603400000001774  Un nuevo contrato por los derechos de las mujeres</t>
  </si>
  <si>
    <t>O23011603430000001775  Un nuevo contrato para la seguridad y convivencia</t>
  </si>
  <si>
    <t>O23011603450000001776  Un nuevo contrato para el uso y aprovechamiento de</t>
  </si>
  <si>
    <t>O23011603480000001779  Un nuevo contrato para dotación de seguridad en Fo</t>
  </si>
  <si>
    <t>O23011604490000001780  Un nuevo contrato para movilidad en Fontibón</t>
  </si>
  <si>
    <t>O23011605550000001782  Un nuevo contrato para la participación ciudadana</t>
  </si>
  <si>
    <t>O23011605570000001783  Un nuevo contrato para fortalecimiento institucion</t>
  </si>
  <si>
    <t>O23011605570000001784  Un nuevo contrato para acciones de inspección, vig</t>
  </si>
  <si>
    <t>O23011601010000001584  Subsidios y transferencias para la equidad en Enga</t>
  </si>
  <si>
    <t>O23011601060000001598  Engativá emprende, se transforma e innova</t>
  </si>
  <si>
    <t>O23011601060000001600  Sistema local de cuidado</t>
  </si>
  <si>
    <t>O23011601060000001601  Promoción de la inclusión social de las personas c</t>
  </si>
  <si>
    <t>O23011601170000001592  Jóvenes con capacidades: proyecto de vida para la</t>
  </si>
  <si>
    <t>O23011601200000001594  Engativá siempre activa con el deporte, la recreac</t>
  </si>
  <si>
    <t>O23011601210000001595  Cultura, arte y patrimonio para transformar a Enga</t>
  </si>
  <si>
    <t>O23011602270000001602  Participación social para la gestión del cambio cl</t>
  </si>
  <si>
    <t>O23011602280000001603  Engativá protectora de sus recursos naturales</t>
  </si>
  <si>
    <t>O23011602330000001610  Arborización y cuidado de nuestro medio ambiente</t>
  </si>
  <si>
    <t>O23011602330000001612  Parques para la vida, la transformación social y l</t>
  </si>
  <si>
    <t>O23011602340000001613  Engativá protectora de los animales</t>
  </si>
  <si>
    <t>O23011602380000001614  Ecoeficiencia, reciclaje, manejo de residuos e inc</t>
  </si>
  <si>
    <t>O23011603400000001616  Más mujeres viven una vida libre de violencias en</t>
  </si>
  <si>
    <t>O23011603430000001617  Cultura ciudadana para la confianza, la convivenci</t>
  </si>
  <si>
    <t>O23011603450000001618  Espacio público para una vida en sociedad en Engat</t>
  </si>
  <si>
    <t>O23011603480000001619  Fomento de la seguridad ciudadana integral y trans</t>
  </si>
  <si>
    <t>O23011603480000001620  Fortalecimiento a los organismos de seguridad</t>
  </si>
  <si>
    <t>O23011604490000001621  Movilidad segura, sostenible y accesible en Engati</t>
  </si>
  <si>
    <t>O23011605550000001622  Participación ciudadana para el desarrollo social</t>
  </si>
  <si>
    <t>O23011605570000001623  Gestión pública y control social</t>
  </si>
  <si>
    <t>O23011605570000001624  Gestión policiva y jurídica</t>
  </si>
  <si>
    <t>O23011601010000001953  Suba solidaria y equitativa</t>
  </si>
  <si>
    <t>O23011601060000001966  Fortaleciendo el tejido económico local</t>
  </si>
  <si>
    <t>O23011601060000001967  Suba saludable y sin barreras</t>
  </si>
  <si>
    <t>O23011601060000001996  Mujeres guardianes del cuidado</t>
  </si>
  <si>
    <t>O23011601060000002034  Suba entorno protector</t>
  </si>
  <si>
    <t>O23011601080000002013  Adolescencia con sexualidad segura y responsable</t>
  </si>
  <si>
    <t>O23011601120000001957  Construyendo nuestra infancia local</t>
  </si>
  <si>
    <t>O23011601140000002000  Herramientas para educar</t>
  </si>
  <si>
    <t>O23011601170000001994  Jóvenes formados para el futuro</t>
  </si>
  <si>
    <t>O23011601200000001963  Suba, una comunidad que se mueve</t>
  </si>
  <si>
    <t>O23011601210000002016  Suba cultural y creativa</t>
  </si>
  <si>
    <t>O23011601230000001964  Ruralidad capacitada y fortalecida</t>
  </si>
  <si>
    <t>O23011601240000001965  Suba territorio cultural</t>
  </si>
  <si>
    <t>O23011601240000001995  Sembrando emprendimiento urbano</t>
  </si>
  <si>
    <t>O23011602270000001997  Suba reverdece</t>
  </si>
  <si>
    <t>O23011602280000001968  Conectividad del territorio ambiental de Suba</t>
  </si>
  <si>
    <t>O23011602300000002031  Suba previene y reduce riegos naturales</t>
  </si>
  <si>
    <t>O23011602330000001969  Más arboles, más vida</t>
  </si>
  <si>
    <t>O23011602330000001970  Suba recupera y mantiene sus parques</t>
  </si>
  <si>
    <t>O23011602340000001971  Suba protege los animales</t>
  </si>
  <si>
    <t>O23011602370000001972  Más agua potable para nuestras veredas</t>
  </si>
  <si>
    <t>O23011602380000002014  Suba promueve el reciclaje y las energías alternat</t>
  </si>
  <si>
    <t>O23011603390000001973  Suba territorio de paz y reconciliación</t>
  </si>
  <si>
    <t>O23011603400000001974  Mujeres libres, seguras y sin miedo</t>
  </si>
  <si>
    <t>O23011603430000002032  Suba convive con seguridad y tranquilidad</t>
  </si>
  <si>
    <t>O23011603450000001998  Espacio Público, un lugar de encuentro libre y dem</t>
  </si>
  <si>
    <t>O23011604490000001999  Mejor infraestructura para la movilidad en suba</t>
  </si>
  <si>
    <t>O23011605550000001977  Suba participa, incide y reconstruye la confianza</t>
  </si>
  <si>
    <t>O23011605570000001978  Suba con una gestión pública trasparente y eficien</t>
  </si>
  <si>
    <t>O23011605570000001979  Inspección Vigilancia y Control más eficiente</t>
  </si>
  <si>
    <t>O23011601010000002144  Gobierno solidario</t>
  </si>
  <si>
    <t>O23011601060000002053  Buen trato</t>
  </si>
  <si>
    <t>O23011601060000002062  Sistema Local de Cuidado</t>
  </si>
  <si>
    <t>O23011601060000002135  Impulsemos Economía Local</t>
  </si>
  <si>
    <t>O23011601080000002151  Educación para decidir</t>
  </si>
  <si>
    <t>O23011601120000002026  Primeros pasos</t>
  </si>
  <si>
    <t>O23011601140000002029  Herramientas para educar</t>
  </si>
  <si>
    <t>O23011601170000002027  Nasqua</t>
  </si>
  <si>
    <t>O23011601200000002044  Deporte y recreación para el desarrollo social</t>
  </si>
  <si>
    <t>O23011601210000002012  Cultura para el desarrollo social</t>
  </si>
  <si>
    <t>O23011601240000002017  Emprendimiento cultural para el desarrollo social</t>
  </si>
  <si>
    <t>O23011601240000002073  Reverdecer el urbanismo</t>
  </si>
  <si>
    <t>O23011602270000002011  Aprendamos para cuidar la naturaleza</t>
  </si>
  <si>
    <t>O23011602280000002009  Respeta y conéctate con la naturaleza</t>
  </si>
  <si>
    <t>O23011602300000002103  Acciones efectivas para prevenir</t>
  </si>
  <si>
    <t>O23011602330000002146  Verde para Barrios Unidos</t>
  </si>
  <si>
    <t>O23011602340000002008  Nirvana</t>
  </si>
  <si>
    <t>O23011602380000002082  Barrios Unidos contra el cabio climático</t>
  </si>
  <si>
    <t>O23011603400000002057  Yuliana Samboni</t>
  </si>
  <si>
    <t>O23011603430000002149  Por una localidad segura y resiliente</t>
  </si>
  <si>
    <t>O23011603450000002038  Acuerdos en comunidad</t>
  </si>
  <si>
    <t>O23011603480000002153  Instituciones fuertes y efectivas</t>
  </si>
  <si>
    <t>O23011604490000002022  Mejores vías para una mejor calidad de vida</t>
  </si>
  <si>
    <t>O23011605550000002141  Diálogos para crecer y participar</t>
  </si>
  <si>
    <t>O23011605570000002143  Gobierno abierto y transparente</t>
  </si>
  <si>
    <t>O23011601010000002045  Teusaquillo con un nuevo contrato social con igual</t>
  </si>
  <si>
    <t>O23011601060000002094  Teusaquillo: Construyendo acciones para el fortale</t>
  </si>
  <si>
    <t>O23011601060000002101  Teusaquillo un nuevo contrato social para la dotac</t>
  </si>
  <si>
    <t>O23011601060000002109  Teusaquillo un nuevo contrato social con igualdad</t>
  </si>
  <si>
    <t>O23011601060000002113  Teusaquillo incluyente para las personas con disca</t>
  </si>
  <si>
    <t>O23011601120000002049  Teusaquillo entorno protector para los niños y las</t>
  </si>
  <si>
    <t>O23011601140000002157  Teusaquillo respira educación</t>
  </si>
  <si>
    <t>O23011601170000002160  Jóvenes con futuro</t>
  </si>
  <si>
    <t>O23011601200000002072  Teusaquillo referente en deporte, recreación y act</t>
  </si>
  <si>
    <t>O23011601210000002078  Teusaquillo promotora del arte, la cultura y el pa</t>
  </si>
  <si>
    <t>O23011601240000002087  Teusaquillo adelante con la agricultura urbana</t>
  </si>
  <si>
    <t>O23011601240000002090  Teusaquillo localidad emprendedora e innovadora</t>
  </si>
  <si>
    <t>O23011602280000002120  Teusaquillo recupera ecosistemas</t>
  </si>
  <si>
    <t>O23011602300000002125  Teusaquillo se previene y se prepara para las emer</t>
  </si>
  <si>
    <t>O23011602330000002139  Teusaquillo con parques para disfrutar</t>
  </si>
  <si>
    <t>O23011602380000002116  Teusaquillo se embellece para los ciudadanos</t>
  </si>
  <si>
    <t>O23011603390000002140  En Teusaquillo construimos un territorio de paz, m</t>
  </si>
  <si>
    <t>O23011603400000002162  Teusaquillo Localidad segura para las mujeres</t>
  </si>
  <si>
    <t>O23011603430000002164  Teusaquillo respira confianza y seguridad ciudadan</t>
  </si>
  <si>
    <t>O23011603450000002152  Un nuevo contrato social para el Espacio Público L</t>
  </si>
  <si>
    <t>O23011603480000002148  Teusaquillo una localidad para la paz, la concerta</t>
  </si>
  <si>
    <t>O23011603480000002167  Teusaquillo Localidad accesible y justa</t>
  </si>
  <si>
    <t>O23011604490000002154  Teusaquillo mejor con la malla vial y espacio públ</t>
  </si>
  <si>
    <t>O23011605550000002158  Teusaquillo, un nuevo contrato social para la Part</t>
  </si>
  <si>
    <t>O23011605570000002169  Fortalecimiento institucional y rendición de cuent</t>
  </si>
  <si>
    <t>O23011605570000002172  Teusaquillo con acciones de IVC transparentes</t>
  </si>
  <si>
    <t>O23011601010000002068  Mártires equitativa con la población más vulnerabl</t>
  </si>
  <si>
    <t>O23011601060000002043  Ayudas técnicas y medicina ancestral</t>
  </si>
  <si>
    <t>O23011601060000002060  Localidad emprendedora y sostenible</t>
  </si>
  <si>
    <t>O23011601060000002065  Mártires cuidadora</t>
  </si>
  <si>
    <t>O23011601060000002077  Territorios diversos y libres de violencia</t>
  </si>
  <si>
    <t>O23011601120000002047  Educación inicial para el desarrollo integral</t>
  </si>
  <si>
    <t>O23011601170000002056  Jóvenes con oportunidades para la vida</t>
  </si>
  <si>
    <t>O23011601200000002075  Recreación y deporte para una vida más sana</t>
  </si>
  <si>
    <t>O23011601210000002070  Promoción de la democracia local por medio del art</t>
  </si>
  <si>
    <t>O23011601240000002093  Mártires, territorio emprendedor</t>
  </si>
  <si>
    <t>O23011602270000002086  Gestión ante la crisis climática</t>
  </si>
  <si>
    <t>O23011602330000002092  Mártires reverdece</t>
  </si>
  <si>
    <t>O23011602340000002085  Cuidado y protección de animales en el territorio</t>
  </si>
  <si>
    <t>O23011602380000002084  Territorio eficiente en el manejo y disposición de</t>
  </si>
  <si>
    <t>O23011603390000002042  Mártires territorio de Paz y atención a las víctim</t>
  </si>
  <si>
    <t>O23011603400000002089  Mártires libre de violencias</t>
  </si>
  <si>
    <t>O23011603430000002083  Atención a movilizaciones y aglomeraciones</t>
  </si>
  <si>
    <t>O23011603450000002080  Paisaje urbano amigable y seguro</t>
  </si>
  <si>
    <t>O23011603480000002098  Seguridad y justicia comunitaria</t>
  </si>
  <si>
    <t>O23011604490000002097  Movilidad segura y sostenible</t>
  </si>
  <si>
    <t>O23011605550000002096  Mártires participa y decide</t>
  </si>
  <si>
    <t>O23011605560000002041  Construcción y Dotación Sede Administrativa Local</t>
  </si>
  <si>
    <t>O23011605570000002099  Gestión pública eficiente y transparente</t>
  </si>
  <si>
    <t>O23011601010000001851  Acciones de atención para población vulnerable</t>
  </si>
  <si>
    <t>O23011601060000002191  Acciones integrales para la productividad y el emp</t>
  </si>
  <si>
    <t>O23011601060000002192  Acciones de atención a primera infancia y prevenci</t>
  </si>
  <si>
    <t>O23011601060000002193  Acciones para las personas cuidadoras</t>
  </si>
  <si>
    <t>O23011601060000002194  Acciones de fomento y promoción de las condiciones</t>
  </si>
  <si>
    <t>O23011601080000002195  Acciones de prevención del embarazo adolecentes</t>
  </si>
  <si>
    <t>O23011601120000001864  Acciones para la primera infancia</t>
  </si>
  <si>
    <t>O23011601170000002048  Acciones de promoción para la educación superior</t>
  </si>
  <si>
    <t>O23011601170000002199  Acciones de fomento a la juventud</t>
  </si>
  <si>
    <t>O23011601200000002200  Acciones de fomento y promoción de actividades en</t>
  </si>
  <si>
    <t>O23011601210000002201  Acciones de fomento y promoción de actividades art</t>
  </si>
  <si>
    <t>O23011601240000002203  Acciones que promueven la agricultura urbana</t>
  </si>
  <si>
    <t>O23011602270000002204  Acciones de educación ambiental y eco-urbanismo</t>
  </si>
  <si>
    <t>O23011602300000002205  Acciones de mitigación del riesgo y fortalecimient</t>
  </si>
  <si>
    <t>O23011602330000002206  Acciones ambientales para reverdecer la localidad</t>
  </si>
  <si>
    <t>O23011602330000002207  Acciones de mejoramiento y embellecimiento de parq</t>
  </si>
  <si>
    <t>O23011602340000002209  Acciones de atención y bienestar animal</t>
  </si>
  <si>
    <t>O23011602380000002210  Acciones que fomentan el cambio de hábitos y mejor</t>
  </si>
  <si>
    <t>O23011603390000002165  Acciones para la construcción de memoria, verdad,</t>
  </si>
  <si>
    <t>O23011603400000002197  Acciones para el desarrollo de capacidades y el fo</t>
  </si>
  <si>
    <t>O23011603430000002182  Acciones de promoción para la convivencia ciudadan</t>
  </si>
  <si>
    <t>O23011603450000002183  Acciones para establecer acuerdos ciudadanos</t>
  </si>
  <si>
    <t>O23011603480000002184  Acciones de acceso a la justicia</t>
  </si>
  <si>
    <t>O23011604490000002186  Acciones de mejoramiento de la malla vial y el esp</t>
  </si>
  <si>
    <t>O23011605550000002190  Acciones de fomento y fortalecimiento de procesos</t>
  </si>
  <si>
    <t>O23011605570000002189  Acciones inspección, vigilancia y control</t>
  </si>
  <si>
    <t>O23011605570000002198  Acciones para el fortalecimiento institucional</t>
  </si>
  <si>
    <t>O23011601010000001881  Puente Aranda cuidadora y protectora de la poblaci</t>
  </si>
  <si>
    <t>O23011601060000001893  Empleo y productividad, una apuesta del contrato s</t>
  </si>
  <si>
    <t>O23011601060000001894  Puente Aranda sin violencias</t>
  </si>
  <si>
    <t>O23011601060000001895  Mujeres cuidadoras en un nuevo contrato social par</t>
  </si>
  <si>
    <t>O23011601060000001897  Puente Aranda con salud</t>
  </si>
  <si>
    <t>O23011601060000002216  Puente Aranda cuida a las mujeres gestantes</t>
  </si>
  <si>
    <t>O23011601080000001899  Puente Aranda educada en prevención de embarazo</t>
  </si>
  <si>
    <t>O23011601120000001632  Educación inicial: bases solidadas para la vida pa</t>
  </si>
  <si>
    <t>O23011601170000001885  Puente Aranda comprometida con la educación superi</t>
  </si>
  <si>
    <t>O23011601200000001887  Puente Aranda referente en cultura, deporte y recr</t>
  </si>
  <si>
    <t>O23011601210000001890  Arte, cultura y patrimonio, un nuevo pacto social</t>
  </si>
  <si>
    <t>O23011601240000001630  Inversiones ambientales sostenibles</t>
  </si>
  <si>
    <t>O23011601240000001891  Industria cultural para Puente Aranda</t>
  </si>
  <si>
    <t>O23011602270000002001  Educación ambiental y eco urbanismo en Puente Aran</t>
  </si>
  <si>
    <t>O23011602300000002002  Puente Aranda alerta ante las emergencias</t>
  </si>
  <si>
    <t>O23011602330000002003  Arbolado para Puente Aranda</t>
  </si>
  <si>
    <t>O23011602330000002215  Parques para Puente Aranda</t>
  </si>
  <si>
    <t>O23011602340000002004  Puente Aranda protege y cuida a los animales</t>
  </si>
  <si>
    <t>O23011602380000002005  Puente Aranda cambia sus hábitos de consumo</t>
  </si>
  <si>
    <t>O23011603390000001900  Puente Aranda de la mano con la paz y la reconcili</t>
  </si>
  <si>
    <t>O23011603400000001901  Mujeres libres y seguras en Puente Aranda</t>
  </si>
  <si>
    <t>O23011603430000001902  Seguridad y convivencia para Puente Aranda</t>
  </si>
  <si>
    <t>O23011603450000001903  Acuerdos para el espacio público en el marco del c</t>
  </si>
  <si>
    <t>O23011603480000001904  Puente Aranda con justicia y paz</t>
  </si>
  <si>
    <t>O23011604490000001905  Movilidad segura, sostenible y accesible para Puen</t>
  </si>
  <si>
    <t>O23011605550000001906  Fortalecimiento de la participación ciudadana en P</t>
  </si>
  <si>
    <t>O23011605570000001907  Fortalecimiento al desarrollo local de Puente Aran</t>
  </si>
  <si>
    <t>O23011605570000001908  Inspección, vigilancia y control</t>
  </si>
  <si>
    <t>O23011601010000001605  La Candelaria solidaria</t>
  </si>
  <si>
    <t>O23011601060000001662  La Candelaria territorio libre de violencia intraf</t>
  </si>
  <si>
    <t>O23011601060000001664  La Candelaria incluyente y ancestral</t>
  </si>
  <si>
    <t>O23011601170000001607  La Candelaria pedagógica: proyecto de vida para la</t>
  </si>
  <si>
    <t>O23011601200000001611  La Candelaria activa: referente en cultura, deport</t>
  </si>
  <si>
    <t>O23011601210000001625  La Candelaria cultural, artística y patrimonial</t>
  </si>
  <si>
    <t>O23011601240000001626  La Candelaria sostenible: agricultura urbana</t>
  </si>
  <si>
    <t>O23011601240000001627  La Candelaria emprendedora e innovadora</t>
  </si>
  <si>
    <t>O23011602270000001700  La Candelaria sostenible: cambio cultural para la</t>
  </si>
  <si>
    <t>O23011602280000001701  La Candelaria Sostenible: protectora de sus recurs</t>
  </si>
  <si>
    <t>O23011602300000001702  La Candelaria preventiva: eficiencia en la atenció</t>
  </si>
  <si>
    <t>O23011602330000001703  La Candelaria sostenible: más árboles y más vida</t>
  </si>
  <si>
    <t>O23011602340000001704  La Candelaria animalista: mejores condiciones para</t>
  </si>
  <si>
    <t>O23011603400000001781  La Candelaria segura: mujeres libres de violencias</t>
  </si>
  <si>
    <t>O23011603450000001786  La Candelaria incluyente: espacio público para la</t>
  </si>
  <si>
    <t>O23011603480000001787  La Candelaria segura: acceso a la justicia integra</t>
  </si>
  <si>
    <t>O23011604490000002020  La Candelaria sostenible: espacio público e infrae</t>
  </si>
  <si>
    <t>O23011605550000002019  La Candelaria participativa</t>
  </si>
  <si>
    <t>O23011605570000002021  La Candelaria gobierno abierto y transparente: for</t>
  </si>
  <si>
    <t>O23011605570000002023  La Candelaria segura: inspección, vigilancia y con</t>
  </si>
  <si>
    <t>O23011601010000001636  Mejoramiento de la calidad de vida del adulto mayo</t>
  </si>
  <si>
    <t>O23011601010000002213  Rafael Uribe Uribe Solidaria</t>
  </si>
  <si>
    <t>O23011601060000001653  Oportunidades para el desarrollo económico cultura</t>
  </si>
  <si>
    <t>O23011601060000001656  Prevención de la violencia intrafamiliar y sexual</t>
  </si>
  <si>
    <t>O23011601060000001657  Autocuidado y bienestar de la comunidad en Rafael</t>
  </si>
  <si>
    <t>O23011601060000001658  Promoción y prevención de la salud en Rafael Uribe</t>
  </si>
  <si>
    <t>O23011601120000001639  Educación integral para la primera infancia en Raf</t>
  </si>
  <si>
    <t>O23011601140000001640  Calidad y permanencia en los colegios en Rafael Ur</t>
  </si>
  <si>
    <t>O23011601170000001642  Acceso y permanencia en la educación superior en R</t>
  </si>
  <si>
    <t>O23011601170000001644  Desarrollo de capacidades y fortalecimiento de hab</t>
  </si>
  <si>
    <t>O23011601200000001646  Cultura, deporte y recreación para el bienestar de</t>
  </si>
  <si>
    <t>O23011601210000001647  Apropiación del arte, la cultura y el patrimonio e</t>
  </si>
  <si>
    <t>O23011601240000001649  Agricultura urbana productiva y sostenible en Rafa</t>
  </si>
  <si>
    <t>O23011601240000001650  Cultura y emprendimiento con igualdad de oportunid</t>
  </si>
  <si>
    <t>O23011602270000001660  Reverdecimiento y mitigación del cambio climático</t>
  </si>
  <si>
    <t>O23011602280000001661  Restauración ecológica en Rafael Uribe Uribe</t>
  </si>
  <si>
    <t>O23011602300000001665  Reducción de riesgos por emergencias y desastres e</t>
  </si>
  <si>
    <t>O23011602330000001667  Árboles y medio ambiente en Rafael Uribe Uribe</t>
  </si>
  <si>
    <t>O23011602330000001670  Más parques en Rafael Uribe Uribe</t>
  </si>
  <si>
    <t>O23011602340000001673  Acciones responsables para la protección y cuidado</t>
  </si>
  <si>
    <t>O23011602380000001675  Cambio de hábitos en el manejo de residuos para mi</t>
  </si>
  <si>
    <t>O23011603390000001678  Territorio de paz, memoria y reconciliación de las</t>
  </si>
  <si>
    <t>O23011603400000001679  Mujeres con una vida libre de violencia y con conf</t>
  </si>
  <si>
    <t>O23011603430000001680  Ciudadanos más seguros y con confianza en la justi</t>
  </si>
  <si>
    <t>O23011603450000001681  Cultura ciudadana y uso optimo del espacio público</t>
  </si>
  <si>
    <t>O23011603480000001682  Confianza ciudadana en la red institucional de jus</t>
  </si>
  <si>
    <t>O23011603480000001684  Confianza y seguridad ciudadana en Rafael Uribe Ur</t>
  </si>
  <si>
    <t>O23011604490000001685  Movilidad multimodal, incluyente y sostenible en R</t>
  </si>
  <si>
    <t>O23011605550000001689  Participación ciudadana organizada y solidaria en</t>
  </si>
  <si>
    <t>O23011605570000001697  Gestión pública transparente y que rinde cuentas a</t>
  </si>
  <si>
    <t>O23011605570000001698  Inspección, vigilancia y control en Rafael Uribe U</t>
  </si>
  <si>
    <t>O23011601010000001862  Un nuevo contrato para el desarrollo social y econ</t>
  </si>
  <si>
    <t>O23011601060000001884  Revitalización y Transformación Productiva en la l</t>
  </si>
  <si>
    <t>O23011601060000001886  Ciudad Bolívar un nuevo contrato Social desde la g</t>
  </si>
  <si>
    <t>O23011601060000001889  Un nuevo contrato social por las cuidadoras de Ciu</t>
  </si>
  <si>
    <t>O23011601060000001892  Ciudad Bolívar, un nuevo contrato social en salud</t>
  </si>
  <si>
    <t>O23011601080000001896  Ciudad Bolívar, un nuevo contrato social y ambient</t>
  </si>
  <si>
    <t>O23011601120000001708  Educación inicial: un nuevo contrato social para l</t>
  </si>
  <si>
    <t>O23011601140000001875  Dotación pedagógica a IED</t>
  </si>
  <si>
    <t>O23011601170000001876  Educación superior: un contrato social para los ha</t>
  </si>
  <si>
    <t>O23011601190000001878  Mejoramiento en la calidad de vida en los habitant</t>
  </si>
  <si>
    <t>O23011601200000001926  Ciudad Bolívar, un nuevo contrato social y ambient</t>
  </si>
  <si>
    <t>O23011601210000001879  Un nuevo contrato social por la cultura, el arte y</t>
  </si>
  <si>
    <t>O23011601230000001880  Ciudad Bolívar Rural, sostenible, con asistencia a</t>
  </si>
  <si>
    <t>O23011601240000001882  Ciudad Bolívar, una localidad ambiental y orientad</t>
  </si>
  <si>
    <t>O23011601240000001883  Cultura en Ciudad Bolívar: un camino de inclusión</t>
  </si>
  <si>
    <t>O23011602270000001898  Ciudad Bolívar, participativa, activa y reverdecid</t>
  </si>
  <si>
    <t>O23011602280000002208  Ciudad Bolívar, adaptada al cambio climático con a</t>
  </si>
  <si>
    <t>O23011602300000001928  Acciones de mejoramiento, gestión de riesgo, manej</t>
  </si>
  <si>
    <t>O23011602330000001929  Ciudad Bolívar, más verde más sostenible</t>
  </si>
  <si>
    <t>O23011602330000001930  Construcción y mantenimiento de parques</t>
  </si>
  <si>
    <t>O23011602340000001931  Ciudad Bolívar, Protectora de los Animales</t>
  </si>
  <si>
    <t>O23011602370000001934  Ciudad Bolívar mejorando la provisión y calidad de</t>
  </si>
  <si>
    <t>O23011602380000001936  Ciudad Bolívar, una localidad eficiente, resilient</t>
  </si>
  <si>
    <t>O23011603390000001937  paz, memoria y reconciliación en el marco de un nu</t>
  </si>
  <si>
    <t>O23011603400000001938  Un nuevo contrato social por las mujeres de Ciudad</t>
  </si>
  <si>
    <t>O23011603430000001975  Ciudad Bolívar, una localidad segura y en paz a tr</t>
  </si>
  <si>
    <t>O23011603450000001980  Un nuevo contrato social y ambiental por un espaci</t>
  </si>
  <si>
    <t>O23011603480000001981  Acceso a la justicia en Ciudad Bolívar</t>
  </si>
  <si>
    <t>O23011603480000001982  Tecnológica, segura y en paz en Ciudad Bolívar</t>
  </si>
  <si>
    <t>O23011604490000001983  Movilidad segura, sostenible y accesible en Ciudad</t>
  </si>
  <si>
    <t>O23011605540000001984  Ciudad Bolívar con conectividad rural</t>
  </si>
  <si>
    <t>O23011605550000001985  Participación ciudadana, pilar del nuevo contrato</t>
  </si>
  <si>
    <t>O23011605570000001986  Ciudad Bolívar, una localidad con gobierno abierto</t>
  </si>
  <si>
    <t>O23011605570000001987  IVC eficaz, eficiente y transparente en Ciudad Bol</t>
  </si>
  <si>
    <t>O23011601010000001583  Más y mejores oportunidades para la población vuln</t>
  </si>
  <si>
    <t>O23011601060000001637  Revitalización y transformación productiva en la l</t>
  </si>
  <si>
    <t>O23011601060000001638  Prevención de violencias y dotación jardines</t>
  </si>
  <si>
    <t>O23011601060000001641  Estrategias del cuidado para cuidadoras, cuidadore</t>
  </si>
  <si>
    <t>O23011601060000001643  Mejores condiciones de salud en la Ruralidad</t>
  </si>
  <si>
    <t>O23011601080000001645  Estrategia para la prevención del embarazo en la a</t>
  </si>
  <si>
    <t>O23011601120000001585  Fortalecimiento de la educación inicial con pertin</t>
  </si>
  <si>
    <t>O23011601140000001586  Dotaciones didácticas y pedagógicas para mejores c</t>
  </si>
  <si>
    <t>O23011601180000001587  Acceso y sostenimiento en la educación superior</t>
  </si>
  <si>
    <t>O23011601190000001589  Vivienda y entornos dignos en el territorio rural</t>
  </si>
  <si>
    <t>O23011601200000001590  Recreación y deportes</t>
  </si>
  <si>
    <t>O23011601210000001633  Acciones para la promoción de la cultura, tradició</t>
  </si>
  <si>
    <t>O23011601230000001634  Asistencia técnica agropecuaria y ambiental</t>
  </si>
  <si>
    <t>O23011601240000001635  Acciones para fortalecer las Industrias culturales</t>
  </si>
  <si>
    <t>O23011602280000001648  Educación ambiental</t>
  </si>
  <si>
    <t>O23011602280000001651  Restauración ecológica urbana y/o rural</t>
  </si>
  <si>
    <t>O23011602300000001652  Por una Sumapaz sin riesgos que le aporta y se ado</t>
  </si>
  <si>
    <t>O23011602330000001655  Mas y mejor espacio público</t>
  </si>
  <si>
    <t>O23011602340000001666  Sumapaz comprometida con el bienestar animal</t>
  </si>
  <si>
    <t>O23011602370000001668  Acueductos veredales y saneamiento básico</t>
  </si>
  <si>
    <t>O23011602380000001669  Por una Sumapaz ecoeficiente, alternativa y sosten</t>
  </si>
  <si>
    <t>O23011603390000001672  Procesos de construcción de memoria, verdad, repar</t>
  </si>
  <si>
    <t>O23011603400000001674  Más mujeres viven una vida libre de violencias, se</t>
  </si>
  <si>
    <t>O23011603480000001683  Acceso a la justicia</t>
  </si>
  <si>
    <t>O23011604490000001688  Movilidad segura, sostenible y accesible</t>
  </si>
  <si>
    <t>O23011605540000001692  Conectividad y redes de comunicación</t>
  </si>
  <si>
    <t>O23011605550000001691  Fortalecimiento de cultura ciudadana y su instituc</t>
  </si>
  <si>
    <t>O23011605560000001693  terminación de infraestructuras (sedes administrat</t>
  </si>
  <si>
    <t>O23011605570000001696  Gestión pública local</t>
  </si>
  <si>
    <t>Alcaldia</t>
  </si>
  <si>
    <t xml:space="preserve">USAQUEN </t>
  </si>
  <si>
    <t xml:space="preserve">CHAPINERO </t>
  </si>
  <si>
    <t>SANTA FE</t>
  </si>
  <si>
    <t>SAN CRISTOBAL</t>
  </si>
  <si>
    <t xml:space="preserve">USME </t>
  </si>
  <si>
    <t>TUNJUELITO</t>
  </si>
  <si>
    <t>BOSA</t>
  </si>
  <si>
    <t>KENNEDY</t>
  </si>
  <si>
    <t xml:space="preserve">FONTIBON </t>
  </si>
  <si>
    <t>ENGATIVA</t>
  </si>
  <si>
    <t>SUBA</t>
  </si>
  <si>
    <t>BARRIOS UNIDOS</t>
  </si>
  <si>
    <t>TEUSAQUILLO</t>
  </si>
  <si>
    <t>LOS MARTIRES</t>
  </si>
  <si>
    <t>ANTONIO NARIÑO</t>
  </si>
  <si>
    <t>PUENTE ARANDA</t>
  </si>
  <si>
    <t>LA CANDELARIA</t>
  </si>
  <si>
    <t>RAFAEL URIBE URIBE</t>
  </si>
  <si>
    <t xml:space="preserve">CIUDAD BOLIVAR </t>
  </si>
  <si>
    <t>SUMAPAZ</t>
  </si>
  <si>
    <t>Total general</t>
  </si>
  <si>
    <t>Suma de Aprop. Disponible</t>
  </si>
  <si>
    <t>Suma de Compromisos Acumulad.</t>
  </si>
  <si>
    <t>Suma de Eje Ptal %</t>
  </si>
  <si>
    <t>Suma de Giros Acumulados Ppto</t>
  </si>
  <si>
    <t>Suma de % Ej.Giro</t>
  </si>
  <si>
    <t>No</t>
  </si>
  <si>
    <t>Total</t>
  </si>
  <si>
    <t xml:space="preserve">Funcionamiento </t>
  </si>
  <si>
    <t>Inversión directa</t>
  </si>
  <si>
    <t xml:space="preserve">Proyectos de inversion inversion directa </t>
  </si>
  <si>
    <t>Saldo por ejecutar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</si>
</sst>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3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6" fillId="0" borderId="10" xfId="0" applyFont="1" applyBorder="1"/>
    <xf numFmtId="42" fontId="0" fillId="0" borderId="0" xfId="1" applyFon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42" fontId="0" fillId="0" borderId="10" xfId="1" applyFont="1" applyBorder="1"/>
    <xf numFmtId="0" fontId="16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42" fontId="0" fillId="0" borderId="10" xfId="1" applyFont="1" applyBorder="1" applyAlignment="1">
      <alignment horizontal="center"/>
    </xf>
    <xf numFmtId="0" fontId="13" fillId="34" borderId="10" xfId="0" applyFont="1" applyFill="1" applyBorder="1" applyAlignment="1">
      <alignment horizontal="center" vertical="center" wrapText="1"/>
    </xf>
    <xf numFmtId="42" fontId="13" fillId="34" borderId="10" xfId="1" applyFont="1" applyFill="1" applyBorder="1" applyAlignment="1">
      <alignment horizontal="center"/>
    </xf>
    <xf numFmtId="10" fontId="13" fillId="33" borderId="10" xfId="2" applyNumberFormat="1" applyFont="1" applyFill="1" applyBorder="1" applyAlignment="1">
      <alignment horizontal="center"/>
    </xf>
    <xf numFmtId="42" fontId="13" fillId="34" borderId="10" xfId="1" applyFont="1" applyFill="1" applyBorder="1"/>
    <xf numFmtId="10" fontId="16" fillId="0" borderId="10" xfId="2" applyNumberFormat="1" applyFont="1" applyBorder="1" applyAlignment="1">
      <alignment horizontal="center"/>
    </xf>
    <xf numFmtId="42" fontId="13" fillId="33" borderId="10" xfId="1" applyFont="1" applyFill="1" applyBorder="1" applyAlignment="1">
      <alignment horizontal="center" vertical="center" wrapText="1"/>
    </xf>
    <xf numFmtId="42" fontId="13" fillId="33" borderId="0" xfId="1" applyFont="1" applyFill="1"/>
    <xf numFmtId="0" fontId="16" fillId="0" borderId="0" xfId="0" applyFont="1"/>
    <xf numFmtId="0" fontId="13" fillId="34" borderId="11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  <xf numFmtId="42" fontId="0" fillId="0" borderId="10" xfId="0" applyNumberFormat="1" applyBorder="1"/>
    <xf numFmtId="42" fontId="13" fillId="33" borderId="10" xfId="0" applyNumberFormat="1" applyFont="1" applyFill="1" applyBorder="1"/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oneda [0]" xfId="1" builtinId="7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C303B-1A8B-45AC-B5F2-139882CEE74B}">
  <dimension ref="C2:J24"/>
  <sheetViews>
    <sheetView workbookViewId="0">
      <selection activeCell="J3" sqref="J3"/>
    </sheetView>
  </sheetViews>
  <sheetFormatPr baseColWidth="10" defaultRowHeight="14.5" x14ac:dyDescent="0.35"/>
  <cols>
    <col min="3" max="3" width="10.90625" style="9"/>
    <col min="4" max="4" width="17.6328125" style="9" bestFit="1" customWidth="1"/>
    <col min="5" max="6" width="16.1796875" bestFit="1" customWidth="1"/>
    <col min="7" max="7" width="11" style="9" bestFit="1" customWidth="1"/>
    <col min="8" max="8" width="16.1796875" bestFit="1" customWidth="1"/>
    <col min="9" max="9" width="11" style="9" bestFit="1" customWidth="1"/>
    <col min="10" max="10" width="15.08984375" bestFit="1" customWidth="1"/>
  </cols>
  <sheetData>
    <row r="2" spans="3:10" x14ac:dyDescent="0.35">
      <c r="C2" s="21" t="s">
        <v>586</v>
      </c>
      <c r="D2" s="21"/>
      <c r="E2" s="21"/>
      <c r="F2" s="21"/>
      <c r="G2" s="21"/>
      <c r="H2" s="21"/>
      <c r="I2" s="21"/>
    </row>
    <row r="3" spans="3:10" ht="43.5" x14ac:dyDescent="0.35">
      <c r="C3" s="1" t="s">
        <v>584</v>
      </c>
      <c r="D3" s="11" t="s">
        <v>557</v>
      </c>
      <c r="E3" s="11" t="s">
        <v>579</v>
      </c>
      <c r="F3" s="11" t="s">
        <v>580</v>
      </c>
      <c r="G3" s="11" t="s">
        <v>581</v>
      </c>
      <c r="H3" s="11" t="s">
        <v>582</v>
      </c>
      <c r="I3" s="11" t="s">
        <v>583</v>
      </c>
      <c r="J3" s="11" t="s">
        <v>589</v>
      </c>
    </row>
    <row r="4" spans="3:10" x14ac:dyDescent="0.35">
      <c r="C4" s="8">
        <v>1</v>
      </c>
      <c r="D4" s="8" t="s">
        <v>558</v>
      </c>
      <c r="E4" s="7">
        <v>3777132000</v>
      </c>
      <c r="F4" s="7">
        <v>3625989288</v>
      </c>
      <c r="G4" s="15">
        <f t="shared" ref="G4:G23" si="0">F4/E4</f>
        <v>0.95998479481257204</v>
      </c>
      <c r="H4" s="7">
        <v>2819112759</v>
      </c>
      <c r="I4" s="15">
        <f t="shared" ref="I4:I23" si="1">H4/E4</f>
        <v>0.74636331454659255</v>
      </c>
      <c r="J4" s="23">
        <f>E4-F4</f>
        <v>151142712</v>
      </c>
    </row>
    <row r="5" spans="3:10" x14ac:dyDescent="0.35">
      <c r="C5" s="8">
        <v>2</v>
      </c>
      <c r="D5" s="8" t="s">
        <v>559</v>
      </c>
      <c r="E5" s="7">
        <v>2729311000</v>
      </c>
      <c r="F5" s="7">
        <v>2494928457</v>
      </c>
      <c r="G5" s="15">
        <f t="shared" si="0"/>
        <v>0.91412391515660907</v>
      </c>
      <c r="H5" s="7">
        <v>1639035268</v>
      </c>
      <c r="I5" s="15">
        <f t="shared" si="1"/>
        <v>0.60053078157820783</v>
      </c>
      <c r="J5" s="23">
        <f t="shared" ref="J5:J24" si="2">E5-F5</f>
        <v>234382543</v>
      </c>
    </row>
    <row r="6" spans="3:10" x14ac:dyDescent="0.35">
      <c r="C6" s="8">
        <v>3</v>
      </c>
      <c r="D6" s="8" t="s">
        <v>560</v>
      </c>
      <c r="E6" s="7">
        <v>2378711000</v>
      </c>
      <c r="F6" s="7">
        <v>1920391347</v>
      </c>
      <c r="G6" s="15">
        <f t="shared" si="0"/>
        <v>0.80732436475048885</v>
      </c>
      <c r="H6" s="7">
        <v>1536861677</v>
      </c>
      <c r="I6" s="15">
        <f t="shared" si="1"/>
        <v>0.64609012065778482</v>
      </c>
      <c r="J6" s="23">
        <f t="shared" si="2"/>
        <v>458319653</v>
      </c>
    </row>
    <row r="7" spans="3:10" x14ac:dyDescent="0.35">
      <c r="C7" s="8">
        <v>4</v>
      </c>
      <c r="D7" s="8" t="s">
        <v>561</v>
      </c>
      <c r="E7" s="7">
        <v>3388157000</v>
      </c>
      <c r="F7" s="7">
        <v>3322516694</v>
      </c>
      <c r="G7" s="15">
        <f t="shared" si="0"/>
        <v>0.98062654534603921</v>
      </c>
      <c r="H7" s="7">
        <v>2009176264</v>
      </c>
      <c r="I7" s="15">
        <f t="shared" si="1"/>
        <v>0.59299975296304153</v>
      </c>
      <c r="J7" s="23">
        <f t="shared" si="2"/>
        <v>65640306</v>
      </c>
    </row>
    <row r="8" spans="3:10" x14ac:dyDescent="0.35">
      <c r="C8" s="8">
        <v>5</v>
      </c>
      <c r="D8" s="8" t="s">
        <v>562</v>
      </c>
      <c r="E8" s="7">
        <v>4510176000</v>
      </c>
      <c r="F8" s="7">
        <v>3935650159</v>
      </c>
      <c r="G8" s="15">
        <f t="shared" si="0"/>
        <v>0.87261564936711999</v>
      </c>
      <c r="H8" s="7">
        <v>2599356836</v>
      </c>
      <c r="I8" s="15">
        <f t="shared" si="1"/>
        <v>0.57633157464365026</v>
      </c>
      <c r="J8" s="23">
        <f t="shared" si="2"/>
        <v>574525841</v>
      </c>
    </row>
    <row r="9" spans="3:10" x14ac:dyDescent="0.35">
      <c r="C9" s="8">
        <v>6</v>
      </c>
      <c r="D9" s="8" t="s">
        <v>563</v>
      </c>
      <c r="E9" s="7">
        <v>3482679966</v>
      </c>
      <c r="F9" s="7">
        <v>3418619114</v>
      </c>
      <c r="G9" s="15">
        <f t="shared" si="0"/>
        <v>0.98160587460650983</v>
      </c>
      <c r="H9" s="7">
        <v>2426354403</v>
      </c>
      <c r="I9" s="15">
        <f t="shared" si="1"/>
        <v>0.69669175080326629</v>
      </c>
      <c r="J9" s="23">
        <f t="shared" si="2"/>
        <v>64060852</v>
      </c>
    </row>
    <row r="10" spans="3:10" x14ac:dyDescent="0.35">
      <c r="C10" s="8">
        <v>7</v>
      </c>
      <c r="D10" s="8" t="s">
        <v>564</v>
      </c>
      <c r="E10" s="7">
        <v>2242137000</v>
      </c>
      <c r="F10" s="7">
        <v>2009343574</v>
      </c>
      <c r="G10" s="15">
        <f t="shared" si="0"/>
        <v>0.8961734158082223</v>
      </c>
      <c r="H10" s="7">
        <v>1559277275</v>
      </c>
      <c r="I10" s="15">
        <f t="shared" si="1"/>
        <v>0.69544246181210156</v>
      </c>
      <c r="J10" s="23">
        <f t="shared" si="2"/>
        <v>232793426</v>
      </c>
    </row>
    <row r="11" spans="3:10" x14ac:dyDescent="0.35">
      <c r="C11" s="8">
        <v>8</v>
      </c>
      <c r="D11" s="8" t="s">
        <v>565</v>
      </c>
      <c r="E11" s="7">
        <v>6023251000</v>
      </c>
      <c r="F11" s="7">
        <v>5170972287</v>
      </c>
      <c r="G11" s="15">
        <f t="shared" si="0"/>
        <v>0.85850187664435695</v>
      </c>
      <c r="H11" s="7">
        <v>3247653150</v>
      </c>
      <c r="I11" s="15">
        <f t="shared" si="1"/>
        <v>0.53918608904061938</v>
      </c>
      <c r="J11" s="23">
        <f t="shared" si="2"/>
        <v>852278713</v>
      </c>
    </row>
    <row r="12" spans="3:10" x14ac:dyDescent="0.35">
      <c r="C12" s="8">
        <v>9</v>
      </c>
      <c r="D12" s="8" t="s">
        <v>566</v>
      </c>
      <c r="E12" s="7">
        <v>4493057767</v>
      </c>
      <c r="F12" s="7">
        <v>3975206505</v>
      </c>
      <c r="G12" s="15">
        <f t="shared" si="0"/>
        <v>0.8847441344281296</v>
      </c>
      <c r="H12" s="7">
        <v>2339949683</v>
      </c>
      <c r="I12" s="15">
        <f t="shared" si="1"/>
        <v>0.52079225426081643</v>
      </c>
      <c r="J12" s="23">
        <f t="shared" si="2"/>
        <v>517851262</v>
      </c>
    </row>
    <row r="13" spans="3:10" x14ac:dyDescent="0.35">
      <c r="C13" s="8">
        <v>10</v>
      </c>
      <c r="D13" s="8" t="s">
        <v>567</v>
      </c>
      <c r="E13" s="7">
        <v>5249175000</v>
      </c>
      <c r="F13" s="7">
        <v>4934702323</v>
      </c>
      <c r="G13" s="15">
        <f t="shared" si="0"/>
        <v>0.94009102820919477</v>
      </c>
      <c r="H13" s="7">
        <v>3692364822</v>
      </c>
      <c r="I13" s="15">
        <f t="shared" si="1"/>
        <v>0.70341812227635769</v>
      </c>
      <c r="J13" s="23">
        <f t="shared" si="2"/>
        <v>314472677</v>
      </c>
    </row>
    <row r="14" spans="3:10" x14ac:dyDescent="0.35">
      <c r="C14" s="8">
        <v>11</v>
      </c>
      <c r="D14" s="8" t="s">
        <v>568</v>
      </c>
      <c r="E14" s="7">
        <v>4145824000</v>
      </c>
      <c r="F14" s="7">
        <v>3759217202</v>
      </c>
      <c r="G14" s="15">
        <f t="shared" si="0"/>
        <v>0.90674789909074771</v>
      </c>
      <c r="H14" s="7">
        <v>2507334980</v>
      </c>
      <c r="I14" s="15">
        <f t="shared" si="1"/>
        <v>0.60478567831147678</v>
      </c>
      <c r="J14" s="23">
        <f t="shared" si="2"/>
        <v>386606798</v>
      </c>
    </row>
    <row r="15" spans="3:10" x14ac:dyDescent="0.35">
      <c r="C15" s="8">
        <v>12</v>
      </c>
      <c r="D15" s="8" t="s">
        <v>569</v>
      </c>
      <c r="E15" s="7">
        <v>2650891132</v>
      </c>
      <c r="F15" s="7">
        <v>2430561740</v>
      </c>
      <c r="G15" s="15">
        <f t="shared" si="0"/>
        <v>0.91688478287911823</v>
      </c>
      <c r="H15" s="7">
        <v>1973999373</v>
      </c>
      <c r="I15" s="15">
        <f t="shared" si="1"/>
        <v>0.74465501399549738</v>
      </c>
      <c r="J15" s="23">
        <f t="shared" si="2"/>
        <v>220329392</v>
      </c>
    </row>
    <row r="16" spans="3:10" x14ac:dyDescent="0.35">
      <c r="C16" s="8">
        <v>13</v>
      </c>
      <c r="D16" s="8" t="s">
        <v>570</v>
      </c>
      <c r="E16" s="7">
        <v>3214815217</v>
      </c>
      <c r="F16" s="7">
        <v>2933121431</v>
      </c>
      <c r="G16" s="15">
        <f t="shared" si="0"/>
        <v>0.91237636785144038</v>
      </c>
      <c r="H16" s="7">
        <v>2325205822</v>
      </c>
      <c r="I16" s="15">
        <f t="shared" si="1"/>
        <v>0.72327821820186433</v>
      </c>
      <c r="J16" s="23">
        <f t="shared" si="2"/>
        <v>281693786</v>
      </c>
    </row>
    <row r="17" spans="3:10" x14ac:dyDescent="0.35">
      <c r="C17" s="8">
        <v>14</v>
      </c>
      <c r="D17" s="8" t="s">
        <v>571</v>
      </c>
      <c r="E17" s="7">
        <v>3163551000</v>
      </c>
      <c r="F17" s="7">
        <v>2642211964</v>
      </c>
      <c r="G17" s="15">
        <f t="shared" si="0"/>
        <v>0.83520447876452764</v>
      </c>
      <c r="H17" s="7">
        <v>1541360228</v>
      </c>
      <c r="I17" s="15">
        <f t="shared" si="1"/>
        <v>0.48722471298866371</v>
      </c>
      <c r="J17" s="23">
        <f t="shared" si="2"/>
        <v>521339036</v>
      </c>
    </row>
    <row r="18" spans="3:10" x14ac:dyDescent="0.35">
      <c r="C18" s="8">
        <v>15</v>
      </c>
      <c r="D18" s="8" t="s">
        <v>572</v>
      </c>
      <c r="E18" s="7">
        <v>2656444084</v>
      </c>
      <c r="F18" s="7">
        <v>2258558173</v>
      </c>
      <c r="G18" s="15">
        <f t="shared" si="0"/>
        <v>0.85021860110043257</v>
      </c>
      <c r="H18" s="7">
        <v>1657922929</v>
      </c>
      <c r="I18" s="15">
        <f t="shared" si="1"/>
        <v>0.62411361827106315</v>
      </c>
      <c r="J18" s="23">
        <f t="shared" si="2"/>
        <v>397885911</v>
      </c>
    </row>
    <row r="19" spans="3:10" x14ac:dyDescent="0.35">
      <c r="C19" s="8">
        <v>16</v>
      </c>
      <c r="D19" s="8" t="s">
        <v>573</v>
      </c>
      <c r="E19" s="7">
        <v>2851127000</v>
      </c>
      <c r="F19" s="7">
        <v>2733928194</v>
      </c>
      <c r="G19" s="15">
        <f t="shared" si="0"/>
        <v>0.9588938668814122</v>
      </c>
      <c r="H19" s="7">
        <v>1720322286</v>
      </c>
      <c r="I19" s="15">
        <f t="shared" si="1"/>
        <v>0.6033832537098488</v>
      </c>
      <c r="J19" s="23">
        <f t="shared" si="2"/>
        <v>117198806</v>
      </c>
    </row>
    <row r="20" spans="3:10" x14ac:dyDescent="0.35">
      <c r="C20" s="8">
        <v>17</v>
      </c>
      <c r="D20" s="8" t="s">
        <v>574</v>
      </c>
      <c r="E20" s="7">
        <v>3207018000</v>
      </c>
      <c r="F20" s="7">
        <v>2697492812</v>
      </c>
      <c r="G20" s="15">
        <f t="shared" si="0"/>
        <v>0.84112181846188583</v>
      </c>
      <c r="H20" s="7">
        <v>2144047203</v>
      </c>
      <c r="I20" s="15">
        <f t="shared" si="1"/>
        <v>0.66854854041979184</v>
      </c>
      <c r="J20" s="23">
        <f t="shared" si="2"/>
        <v>509525188</v>
      </c>
    </row>
    <row r="21" spans="3:10" x14ac:dyDescent="0.35">
      <c r="C21" s="8">
        <v>18</v>
      </c>
      <c r="D21" s="8" t="s">
        <v>575</v>
      </c>
      <c r="E21" s="7">
        <v>4296854000</v>
      </c>
      <c r="F21" s="7">
        <v>3699572650</v>
      </c>
      <c r="G21" s="15">
        <f t="shared" si="0"/>
        <v>0.86099566101152147</v>
      </c>
      <c r="H21" s="7">
        <v>2357979306</v>
      </c>
      <c r="I21" s="15">
        <f t="shared" si="1"/>
        <v>0.54876877501539501</v>
      </c>
      <c r="J21" s="23">
        <f t="shared" si="2"/>
        <v>597281350</v>
      </c>
    </row>
    <row r="22" spans="3:10" x14ac:dyDescent="0.35">
      <c r="C22" s="8">
        <v>19</v>
      </c>
      <c r="D22" s="8" t="s">
        <v>576</v>
      </c>
      <c r="E22" s="7">
        <v>5064801000</v>
      </c>
      <c r="F22" s="7">
        <v>4509833946</v>
      </c>
      <c r="G22" s="15">
        <f t="shared" si="0"/>
        <v>0.89042668132469571</v>
      </c>
      <c r="H22" s="7">
        <v>2974343887</v>
      </c>
      <c r="I22" s="15">
        <f t="shared" si="1"/>
        <v>0.58725779887501994</v>
      </c>
      <c r="J22" s="23">
        <f t="shared" si="2"/>
        <v>554967054</v>
      </c>
    </row>
    <row r="23" spans="3:10" x14ac:dyDescent="0.35">
      <c r="C23" s="8">
        <v>20</v>
      </c>
      <c r="D23" s="8" t="s">
        <v>577</v>
      </c>
      <c r="E23" s="7">
        <v>2786490410</v>
      </c>
      <c r="F23" s="7">
        <v>2611093364</v>
      </c>
      <c r="G23" s="15">
        <f t="shared" si="0"/>
        <v>0.93705449501259908</v>
      </c>
      <c r="H23" s="7">
        <v>2100041827</v>
      </c>
      <c r="I23" s="15">
        <f t="shared" si="1"/>
        <v>0.75365119487348242</v>
      </c>
      <c r="J23" s="23">
        <f t="shared" si="2"/>
        <v>175397046</v>
      </c>
    </row>
    <row r="24" spans="3:10" x14ac:dyDescent="0.35">
      <c r="C24" s="19" t="s">
        <v>578</v>
      </c>
      <c r="D24" s="20"/>
      <c r="E24" s="14">
        <v>72311603576</v>
      </c>
      <c r="F24" s="14">
        <v>65083911224</v>
      </c>
      <c r="G24" s="13">
        <f t="shared" ref="G24" si="3">F24/E24</f>
        <v>0.90004795918536584</v>
      </c>
      <c r="H24" s="14">
        <v>45171699978</v>
      </c>
      <c r="I24" s="13">
        <f t="shared" ref="I24" si="4">H24/E24</f>
        <v>0.62468120943444749</v>
      </c>
      <c r="J24" s="24">
        <f t="shared" si="2"/>
        <v>7227692352</v>
      </c>
    </row>
  </sheetData>
  <mergeCells count="2">
    <mergeCell ref="C24:D24"/>
    <mergeCell ref="C2:I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9CDA3-EC99-4982-B31A-6D467A80DC0D}">
  <dimension ref="D1:K24"/>
  <sheetViews>
    <sheetView workbookViewId="0">
      <selection activeCell="K3" sqref="K3"/>
    </sheetView>
  </sheetViews>
  <sheetFormatPr baseColWidth="10" defaultRowHeight="14.5" x14ac:dyDescent="0.35"/>
  <cols>
    <col min="4" max="4" width="10.90625" style="18"/>
    <col min="5" max="5" width="17.6328125" style="9" bestFit="1" customWidth="1"/>
    <col min="6" max="7" width="18.7265625" bestFit="1" customWidth="1"/>
    <col min="8" max="8" width="11" style="5" bestFit="1" customWidth="1"/>
    <col min="9" max="9" width="17.1796875" bestFit="1" customWidth="1"/>
    <col min="10" max="10" width="11" style="5" bestFit="1" customWidth="1"/>
    <col min="11" max="11" width="17.1796875" bestFit="1" customWidth="1"/>
  </cols>
  <sheetData>
    <row r="1" spans="4:11" x14ac:dyDescent="0.35">
      <c r="D1" s="3"/>
      <c r="E1" s="8"/>
      <c r="F1" s="2"/>
      <c r="G1" s="2"/>
      <c r="H1" s="6"/>
      <c r="I1" s="2"/>
      <c r="J1" s="6"/>
    </row>
    <row r="2" spans="4:11" x14ac:dyDescent="0.35">
      <c r="D2" s="21" t="s">
        <v>587</v>
      </c>
      <c r="E2" s="21"/>
      <c r="F2" s="21"/>
      <c r="G2" s="21"/>
      <c r="H2" s="21"/>
      <c r="I2" s="21"/>
      <c r="J2" s="21"/>
    </row>
    <row r="3" spans="4:11" ht="43.5" x14ac:dyDescent="0.35">
      <c r="D3" s="1" t="s">
        <v>584</v>
      </c>
      <c r="E3" s="11" t="s">
        <v>557</v>
      </c>
      <c r="F3" s="11" t="s">
        <v>579</v>
      </c>
      <c r="G3" s="11" t="s">
        <v>580</v>
      </c>
      <c r="H3" s="11" t="s">
        <v>581</v>
      </c>
      <c r="I3" s="11" t="s">
        <v>582</v>
      </c>
      <c r="J3" s="11" t="s">
        <v>583</v>
      </c>
      <c r="K3" s="11" t="s">
        <v>589</v>
      </c>
    </row>
    <row r="4" spans="4:11" x14ac:dyDescent="0.35">
      <c r="D4" s="8">
        <v>1</v>
      </c>
      <c r="E4" s="8" t="s">
        <v>558</v>
      </c>
      <c r="F4" s="10">
        <v>72692200000</v>
      </c>
      <c r="G4" s="10">
        <v>32915458383</v>
      </c>
      <c r="H4" s="15">
        <f t="shared" ref="H4:H23" si="0">G4/F4</f>
        <v>0.45280591842040824</v>
      </c>
      <c r="I4" s="10">
        <v>23702549915</v>
      </c>
      <c r="J4" s="15">
        <f t="shared" ref="J4:J23" si="1">I4/F4</f>
        <v>0.32606730729019068</v>
      </c>
      <c r="K4" s="23">
        <f>F4-G4</f>
        <v>39776741617</v>
      </c>
    </row>
    <row r="5" spans="4:11" x14ac:dyDescent="0.35">
      <c r="D5" s="8">
        <v>2</v>
      </c>
      <c r="E5" s="8" t="s">
        <v>559</v>
      </c>
      <c r="F5" s="10">
        <v>40514973603</v>
      </c>
      <c r="G5" s="10">
        <v>18826431527</v>
      </c>
      <c r="H5" s="15">
        <f t="shared" si="0"/>
        <v>0.46467836093088222</v>
      </c>
      <c r="I5" s="10">
        <v>11416413591</v>
      </c>
      <c r="J5" s="15">
        <f t="shared" si="1"/>
        <v>0.28178257507625903</v>
      </c>
      <c r="K5" s="23">
        <f t="shared" ref="K5:K24" si="2">F5-G5</f>
        <v>21688542076</v>
      </c>
    </row>
    <row r="6" spans="4:11" x14ac:dyDescent="0.35">
      <c r="D6" s="8">
        <v>3</v>
      </c>
      <c r="E6" s="8" t="s">
        <v>560</v>
      </c>
      <c r="F6" s="10">
        <v>52827172000</v>
      </c>
      <c r="G6" s="10">
        <v>44908118753</v>
      </c>
      <c r="H6" s="15">
        <f t="shared" si="0"/>
        <v>0.850095075182143</v>
      </c>
      <c r="I6" s="10">
        <v>25738828344</v>
      </c>
      <c r="J6" s="15">
        <f t="shared" si="1"/>
        <v>0.4872270721590018</v>
      </c>
      <c r="K6" s="23">
        <f t="shared" si="2"/>
        <v>7919053247</v>
      </c>
    </row>
    <row r="7" spans="4:11" x14ac:dyDescent="0.35">
      <c r="D7" s="8">
        <v>4</v>
      </c>
      <c r="E7" s="8" t="s">
        <v>561</v>
      </c>
      <c r="F7" s="10">
        <v>124957211000</v>
      </c>
      <c r="G7" s="10">
        <v>73179632877</v>
      </c>
      <c r="H7" s="15">
        <f t="shared" si="0"/>
        <v>0.58563753377146033</v>
      </c>
      <c r="I7" s="10">
        <v>43262696942</v>
      </c>
      <c r="J7" s="15">
        <f t="shared" si="1"/>
        <v>0.34622009082773142</v>
      </c>
      <c r="K7" s="23">
        <f t="shared" si="2"/>
        <v>51777578123</v>
      </c>
    </row>
    <row r="8" spans="4:11" x14ac:dyDescent="0.35">
      <c r="D8" s="8">
        <v>5</v>
      </c>
      <c r="E8" s="8" t="s">
        <v>562</v>
      </c>
      <c r="F8" s="10">
        <v>118265746000</v>
      </c>
      <c r="G8" s="10">
        <v>76526719027</v>
      </c>
      <c r="H8" s="15">
        <f t="shared" si="0"/>
        <v>0.64707425112762573</v>
      </c>
      <c r="I8" s="10">
        <v>45666758892</v>
      </c>
      <c r="J8" s="15">
        <f t="shared" si="1"/>
        <v>0.38613681844952807</v>
      </c>
      <c r="K8" s="23">
        <f t="shared" si="2"/>
        <v>41739026973</v>
      </c>
    </row>
    <row r="9" spans="4:11" x14ac:dyDescent="0.35">
      <c r="D9" s="8">
        <v>6</v>
      </c>
      <c r="E9" s="8" t="s">
        <v>563</v>
      </c>
      <c r="F9" s="10">
        <v>53007615000</v>
      </c>
      <c r="G9" s="10">
        <v>39194247735</v>
      </c>
      <c r="H9" s="15">
        <f t="shared" si="0"/>
        <v>0.73940787064273694</v>
      </c>
      <c r="I9" s="10">
        <v>20902633833</v>
      </c>
      <c r="J9" s="15">
        <f t="shared" si="1"/>
        <v>0.39433266018476781</v>
      </c>
      <c r="K9" s="23">
        <f t="shared" si="2"/>
        <v>13813367265</v>
      </c>
    </row>
    <row r="10" spans="4:11" x14ac:dyDescent="0.35">
      <c r="D10" s="8">
        <v>7</v>
      </c>
      <c r="E10" s="8" t="s">
        <v>564</v>
      </c>
      <c r="F10" s="10">
        <v>153170498000</v>
      </c>
      <c r="G10" s="10">
        <v>68509927145</v>
      </c>
      <c r="H10" s="15">
        <f t="shared" si="0"/>
        <v>0.44727886923107085</v>
      </c>
      <c r="I10" s="10">
        <v>49931554944</v>
      </c>
      <c r="J10" s="15">
        <f t="shared" si="1"/>
        <v>0.32598676374349844</v>
      </c>
      <c r="K10" s="23">
        <f t="shared" si="2"/>
        <v>84660570855</v>
      </c>
    </row>
    <row r="11" spans="4:11" x14ac:dyDescent="0.35">
      <c r="D11" s="8">
        <v>8</v>
      </c>
      <c r="E11" s="8" t="s">
        <v>565</v>
      </c>
      <c r="F11" s="10">
        <v>183237765000</v>
      </c>
      <c r="G11" s="10">
        <v>118683251220</v>
      </c>
      <c r="H11" s="15">
        <f t="shared" si="0"/>
        <v>0.64770082313544919</v>
      </c>
      <c r="I11" s="10">
        <v>59805886213</v>
      </c>
      <c r="J11" s="15">
        <f t="shared" si="1"/>
        <v>0.32638406287590332</v>
      </c>
      <c r="K11" s="23">
        <f t="shared" si="2"/>
        <v>64554513780</v>
      </c>
    </row>
    <row r="12" spans="4:11" x14ac:dyDescent="0.35">
      <c r="D12" s="8">
        <v>9</v>
      </c>
      <c r="E12" s="8" t="s">
        <v>566</v>
      </c>
      <c r="F12" s="10">
        <v>57000879000</v>
      </c>
      <c r="G12" s="10">
        <v>30675310051</v>
      </c>
      <c r="H12" s="15">
        <f t="shared" si="0"/>
        <v>0.53815503531094666</v>
      </c>
      <c r="I12" s="10">
        <v>20392599096</v>
      </c>
      <c r="J12" s="15">
        <f t="shared" si="1"/>
        <v>0.35775937939483354</v>
      </c>
      <c r="K12" s="23">
        <f t="shared" si="2"/>
        <v>26325568949</v>
      </c>
    </row>
    <row r="13" spans="4:11" x14ac:dyDescent="0.35">
      <c r="D13" s="8">
        <v>10</v>
      </c>
      <c r="E13" s="8" t="s">
        <v>567</v>
      </c>
      <c r="F13" s="10">
        <v>106389918000</v>
      </c>
      <c r="G13" s="10">
        <v>71763044238</v>
      </c>
      <c r="H13" s="15">
        <f t="shared" si="0"/>
        <v>0.67452861687514409</v>
      </c>
      <c r="I13" s="10">
        <v>39287749188</v>
      </c>
      <c r="J13" s="15">
        <f t="shared" si="1"/>
        <v>0.36928075447900993</v>
      </c>
      <c r="K13" s="23">
        <f t="shared" si="2"/>
        <v>34626873762</v>
      </c>
    </row>
    <row r="14" spans="4:11" x14ac:dyDescent="0.35">
      <c r="D14" s="8">
        <v>11</v>
      </c>
      <c r="E14" s="8" t="s">
        <v>568</v>
      </c>
      <c r="F14" s="10">
        <v>158745035612</v>
      </c>
      <c r="G14" s="10">
        <v>66377783163</v>
      </c>
      <c r="H14" s="15">
        <f t="shared" si="0"/>
        <v>0.41814084394575113</v>
      </c>
      <c r="I14" s="10">
        <v>42233733275</v>
      </c>
      <c r="J14" s="15">
        <f t="shared" si="1"/>
        <v>0.26604758449408433</v>
      </c>
      <c r="K14" s="23">
        <f t="shared" si="2"/>
        <v>92367252449</v>
      </c>
    </row>
    <row r="15" spans="4:11" x14ac:dyDescent="0.35">
      <c r="D15" s="8">
        <v>12</v>
      </c>
      <c r="E15" s="8" t="s">
        <v>569</v>
      </c>
      <c r="F15" s="10">
        <v>48592397000</v>
      </c>
      <c r="G15" s="10">
        <v>22416204702</v>
      </c>
      <c r="H15" s="15">
        <f t="shared" si="0"/>
        <v>0.46131094751304408</v>
      </c>
      <c r="I15" s="10">
        <v>12531057875</v>
      </c>
      <c r="J15" s="15">
        <f t="shared" si="1"/>
        <v>0.25788104001125939</v>
      </c>
      <c r="K15" s="23">
        <f t="shared" si="2"/>
        <v>26176192298</v>
      </c>
    </row>
    <row r="16" spans="4:11" x14ac:dyDescent="0.35">
      <c r="D16" s="8">
        <v>13</v>
      </c>
      <c r="E16" s="8" t="s">
        <v>570</v>
      </c>
      <c r="F16" s="10">
        <v>30439748821</v>
      </c>
      <c r="G16" s="10">
        <v>14177283707</v>
      </c>
      <c r="H16" s="15">
        <f t="shared" si="0"/>
        <v>0.46574903723316108</v>
      </c>
      <c r="I16" s="10">
        <v>9580126835</v>
      </c>
      <c r="J16" s="15">
        <f t="shared" si="1"/>
        <v>0.31472424070696636</v>
      </c>
      <c r="K16" s="23">
        <f t="shared" si="2"/>
        <v>16262465114</v>
      </c>
    </row>
    <row r="17" spans="4:11" x14ac:dyDescent="0.35">
      <c r="D17" s="8">
        <v>14</v>
      </c>
      <c r="E17" s="8" t="s">
        <v>571</v>
      </c>
      <c r="F17" s="10">
        <v>35177911000</v>
      </c>
      <c r="G17" s="10">
        <v>17741119111</v>
      </c>
      <c r="H17" s="15">
        <f t="shared" si="0"/>
        <v>0.50432554425986242</v>
      </c>
      <c r="I17" s="10">
        <v>10493466296</v>
      </c>
      <c r="J17" s="15">
        <f t="shared" si="1"/>
        <v>0.29829702781384604</v>
      </c>
      <c r="K17" s="23">
        <f t="shared" si="2"/>
        <v>17436791889</v>
      </c>
    </row>
    <row r="18" spans="4:11" x14ac:dyDescent="0.35">
      <c r="D18" s="8">
        <v>15</v>
      </c>
      <c r="E18" s="8" t="s">
        <v>572</v>
      </c>
      <c r="F18" s="10">
        <v>32332105684</v>
      </c>
      <c r="G18" s="10">
        <v>23629770286</v>
      </c>
      <c r="H18" s="15">
        <f t="shared" si="0"/>
        <v>0.73084538684078115</v>
      </c>
      <c r="I18" s="10">
        <v>12133525173</v>
      </c>
      <c r="J18" s="15">
        <f t="shared" si="1"/>
        <v>0.37527791389734466</v>
      </c>
      <c r="K18" s="23">
        <f t="shared" si="2"/>
        <v>8702335398</v>
      </c>
    </row>
    <row r="19" spans="4:11" x14ac:dyDescent="0.35">
      <c r="D19" s="8">
        <v>16</v>
      </c>
      <c r="E19" s="8" t="s">
        <v>573</v>
      </c>
      <c r="F19" s="10">
        <v>53661123000</v>
      </c>
      <c r="G19" s="10">
        <v>35323857998</v>
      </c>
      <c r="H19" s="15">
        <f t="shared" si="0"/>
        <v>0.65827653286346621</v>
      </c>
      <c r="I19" s="10">
        <v>23410628680</v>
      </c>
      <c r="J19" s="15">
        <f t="shared" si="1"/>
        <v>0.43626796032576509</v>
      </c>
      <c r="K19" s="23">
        <f t="shared" si="2"/>
        <v>18337265002</v>
      </c>
    </row>
    <row r="20" spans="4:11" x14ac:dyDescent="0.35">
      <c r="D20" s="8">
        <v>17</v>
      </c>
      <c r="E20" s="8" t="s">
        <v>574</v>
      </c>
      <c r="F20" s="10">
        <v>26529820000</v>
      </c>
      <c r="G20" s="10">
        <v>19354914032</v>
      </c>
      <c r="H20" s="15">
        <f t="shared" si="0"/>
        <v>0.72955316063207365</v>
      </c>
      <c r="I20" s="10">
        <v>14431125629</v>
      </c>
      <c r="J20" s="15">
        <f t="shared" si="1"/>
        <v>0.54395867099739081</v>
      </c>
      <c r="K20" s="23">
        <f t="shared" si="2"/>
        <v>7174905968</v>
      </c>
    </row>
    <row r="21" spans="4:11" x14ac:dyDescent="0.35">
      <c r="D21" s="8">
        <v>18</v>
      </c>
      <c r="E21" s="8" t="s">
        <v>575</v>
      </c>
      <c r="F21" s="10">
        <v>107609187000</v>
      </c>
      <c r="G21" s="10">
        <v>46234432624</v>
      </c>
      <c r="H21" s="15">
        <f t="shared" si="0"/>
        <v>0.42965135145942512</v>
      </c>
      <c r="I21" s="10">
        <v>25274614976</v>
      </c>
      <c r="J21" s="15">
        <f t="shared" si="1"/>
        <v>0.23487413742843349</v>
      </c>
      <c r="K21" s="23">
        <f t="shared" si="2"/>
        <v>61374754376</v>
      </c>
    </row>
    <row r="22" spans="4:11" x14ac:dyDescent="0.35">
      <c r="D22" s="8">
        <v>19</v>
      </c>
      <c r="E22" s="8" t="s">
        <v>576</v>
      </c>
      <c r="F22" s="10">
        <v>196440407987</v>
      </c>
      <c r="G22" s="10">
        <v>137758356385</v>
      </c>
      <c r="H22" s="15">
        <f t="shared" si="0"/>
        <v>0.7012730109688865</v>
      </c>
      <c r="I22" s="10">
        <v>72460999624</v>
      </c>
      <c r="J22" s="15">
        <f t="shared" si="1"/>
        <v>0.36887013403472119</v>
      </c>
      <c r="K22" s="23">
        <f t="shared" si="2"/>
        <v>58682051602</v>
      </c>
    </row>
    <row r="23" spans="4:11" x14ac:dyDescent="0.35">
      <c r="D23" s="8">
        <v>20</v>
      </c>
      <c r="E23" s="8" t="s">
        <v>577</v>
      </c>
      <c r="F23" s="10">
        <v>68344133159</v>
      </c>
      <c r="G23" s="10">
        <v>51519853478</v>
      </c>
      <c r="H23" s="15">
        <f t="shared" si="0"/>
        <v>0.75382993530901976</v>
      </c>
      <c r="I23" s="10">
        <v>22877630633</v>
      </c>
      <c r="J23" s="15">
        <f t="shared" si="1"/>
        <v>0.33474168996739007</v>
      </c>
      <c r="K23" s="23">
        <f t="shared" si="2"/>
        <v>16824279681</v>
      </c>
    </row>
    <row r="24" spans="4:11" x14ac:dyDescent="0.35">
      <c r="D24" s="19" t="s">
        <v>578</v>
      </c>
      <c r="E24" s="20"/>
      <c r="F24" s="12">
        <v>1719935846866</v>
      </c>
      <c r="G24" s="12">
        <v>1009715716442</v>
      </c>
      <c r="H24" s="13">
        <f t="shared" ref="H24" si="3">G24/F24</f>
        <v>0.58706591776772643</v>
      </c>
      <c r="I24" s="12">
        <v>585534579954</v>
      </c>
      <c r="J24" s="13">
        <f t="shared" ref="J24" si="4">I24/F24</f>
        <v>0.34043977920510132</v>
      </c>
      <c r="K24" s="24">
        <f t="shared" si="2"/>
        <v>710220130424</v>
      </c>
    </row>
  </sheetData>
  <mergeCells count="2">
    <mergeCell ref="D24:E24"/>
    <mergeCell ref="D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EDEE2-DFF2-44B2-AAD7-AA754BF34F75}">
  <dimension ref="C2:J555"/>
  <sheetViews>
    <sheetView tabSelected="1" topLeftCell="A527" workbookViewId="0">
      <selection activeCell="K552" sqref="K552"/>
    </sheetView>
  </sheetViews>
  <sheetFormatPr baseColWidth="10" defaultRowHeight="14.5" x14ac:dyDescent="0.35"/>
  <cols>
    <col min="3" max="3" width="18.08984375" style="5" bestFit="1" customWidth="1"/>
    <col min="5" max="6" width="18.7265625" style="4" bestFit="1" customWidth="1"/>
    <col min="7" max="7" width="10.90625" style="9"/>
    <col min="8" max="8" width="17.1796875" style="4" bestFit="1" customWidth="1"/>
    <col min="10" max="10" width="17.1796875" bestFit="1" customWidth="1"/>
  </cols>
  <sheetData>
    <row r="2" spans="3:10" x14ac:dyDescent="0.35">
      <c r="C2" s="21" t="s">
        <v>588</v>
      </c>
      <c r="D2" s="21"/>
      <c r="E2" s="21"/>
      <c r="F2" s="21"/>
      <c r="G2" s="21"/>
      <c r="H2" s="21"/>
      <c r="I2" s="21"/>
    </row>
    <row r="3" spans="3:10" ht="58" x14ac:dyDescent="0.35">
      <c r="C3" s="1" t="s">
        <v>557</v>
      </c>
      <c r="D3" s="1" t="s">
        <v>0</v>
      </c>
      <c r="E3" s="16" t="s">
        <v>1</v>
      </c>
      <c r="F3" s="16" t="s">
        <v>2</v>
      </c>
      <c r="G3" s="1" t="s">
        <v>3</v>
      </c>
      <c r="H3" s="16" t="s">
        <v>4</v>
      </c>
      <c r="I3" s="1" t="s">
        <v>5</v>
      </c>
      <c r="J3" s="11" t="s">
        <v>589</v>
      </c>
    </row>
    <row r="4" spans="3:10" x14ac:dyDescent="0.35">
      <c r="C4" s="8" t="s">
        <v>558</v>
      </c>
      <c r="D4" s="2" t="s">
        <v>6</v>
      </c>
      <c r="E4" s="7">
        <v>12307000000</v>
      </c>
      <c r="F4" s="7">
        <v>10586345567</v>
      </c>
      <c r="G4" s="15">
        <f t="shared" ref="G4:G67" si="0">F4/E4</f>
        <v>0.8601889629479158</v>
      </c>
      <c r="H4" s="7">
        <v>10037308037</v>
      </c>
      <c r="I4" s="15">
        <f t="shared" ref="I4:I67" si="1">H4/E4</f>
        <v>0.81557715422117494</v>
      </c>
      <c r="J4" s="23">
        <f>E4-F4</f>
        <v>1720654433</v>
      </c>
    </row>
    <row r="5" spans="3:10" x14ac:dyDescent="0.35">
      <c r="C5" s="8" t="s">
        <v>558</v>
      </c>
      <c r="D5" s="2" t="s">
        <v>7</v>
      </c>
      <c r="E5" s="7">
        <v>1109329000</v>
      </c>
      <c r="F5" s="7">
        <v>1060186527</v>
      </c>
      <c r="G5" s="15">
        <f t="shared" si="0"/>
        <v>0.9557007226891211</v>
      </c>
      <c r="H5" s="7">
        <v>196083134</v>
      </c>
      <c r="I5" s="15">
        <f t="shared" si="1"/>
        <v>0.17675832327470029</v>
      </c>
      <c r="J5" s="23">
        <f t="shared" ref="J5:J68" si="2">E5-F5</f>
        <v>49142473</v>
      </c>
    </row>
    <row r="6" spans="3:10" x14ac:dyDescent="0.35">
      <c r="C6" s="8" t="s">
        <v>558</v>
      </c>
      <c r="D6" s="2" t="s">
        <v>8</v>
      </c>
      <c r="E6" s="7">
        <v>764521577</v>
      </c>
      <c r="F6" s="7">
        <v>133570800</v>
      </c>
      <c r="G6" s="15">
        <f t="shared" si="0"/>
        <v>0.17471161575862235</v>
      </c>
      <c r="H6" s="7">
        <v>119970800</v>
      </c>
      <c r="I6" s="15">
        <f t="shared" si="1"/>
        <v>0.15692271298707897</v>
      </c>
      <c r="J6" s="23">
        <f t="shared" si="2"/>
        <v>630950777</v>
      </c>
    </row>
    <row r="7" spans="3:10" x14ac:dyDescent="0.35">
      <c r="C7" s="8" t="s">
        <v>558</v>
      </c>
      <c r="D7" s="2" t="s">
        <v>9</v>
      </c>
      <c r="E7" s="7">
        <v>641369000</v>
      </c>
      <c r="F7" s="7">
        <v>368851366</v>
      </c>
      <c r="G7" s="15">
        <f t="shared" si="0"/>
        <v>0.57510008435081827</v>
      </c>
      <c r="H7" s="7">
        <v>300089833</v>
      </c>
      <c r="I7" s="15">
        <f t="shared" si="1"/>
        <v>0.46788951913796895</v>
      </c>
      <c r="J7" s="23">
        <f t="shared" si="2"/>
        <v>272517634</v>
      </c>
    </row>
    <row r="8" spans="3:10" x14ac:dyDescent="0.35">
      <c r="C8" s="8" t="s">
        <v>558</v>
      </c>
      <c r="D8" s="2" t="s">
        <v>10</v>
      </c>
      <c r="E8" s="7">
        <v>865460000</v>
      </c>
      <c r="F8" s="7">
        <v>157608966</v>
      </c>
      <c r="G8" s="15">
        <f t="shared" si="0"/>
        <v>0.18211005245765258</v>
      </c>
      <c r="H8" s="7">
        <v>106778266</v>
      </c>
      <c r="I8" s="15">
        <f t="shared" si="1"/>
        <v>0.12337747094030919</v>
      </c>
      <c r="J8" s="23">
        <f t="shared" si="2"/>
        <v>707851034</v>
      </c>
    </row>
    <row r="9" spans="3:10" x14ac:dyDescent="0.35">
      <c r="C9" s="8" t="s">
        <v>558</v>
      </c>
      <c r="D9" s="2" t="s">
        <v>11</v>
      </c>
      <c r="E9" s="7">
        <v>280000000</v>
      </c>
      <c r="F9" s="7">
        <v>0</v>
      </c>
      <c r="G9" s="15">
        <f t="shared" si="0"/>
        <v>0</v>
      </c>
      <c r="H9" s="7">
        <v>0</v>
      </c>
      <c r="I9" s="15">
        <f t="shared" si="1"/>
        <v>0</v>
      </c>
      <c r="J9" s="23">
        <f t="shared" si="2"/>
        <v>280000000</v>
      </c>
    </row>
    <row r="10" spans="3:10" x14ac:dyDescent="0.35">
      <c r="C10" s="8" t="s">
        <v>558</v>
      </c>
      <c r="D10" s="2" t="s">
        <v>12</v>
      </c>
      <c r="E10" s="7">
        <v>4069430000</v>
      </c>
      <c r="F10" s="7">
        <v>3692678333</v>
      </c>
      <c r="G10" s="15">
        <f t="shared" si="0"/>
        <v>0.90741905696866643</v>
      </c>
      <c r="H10" s="7">
        <v>3563777092</v>
      </c>
      <c r="I10" s="15">
        <f t="shared" si="1"/>
        <v>0.87574355425698436</v>
      </c>
      <c r="J10" s="23">
        <f t="shared" si="2"/>
        <v>376751667</v>
      </c>
    </row>
    <row r="11" spans="3:10" x14ac:dyDescent="0.35">
      <c r="C11" s="8" t="s">
        <v>558</v>
      </c>
      <c r="D11" s="2" t="s">
        <v>13</v>
      </c>
      <c r="E11" s="7">
        <v>1078880000</v>
      </c>
      <c r="F11" s="7">
        <v>614316543</v>
      </c>
      <c r="G11" s="15">
        <f t="shared" si="0"/>
        <v>0.56940210496069998</v>
      </c>
      <c r="H11" s="7">
        <v>264192996</v>
      </c>
      <c r="I11" s="15">
        <f t="shared" si="1"/>
        <v>0.24487709105739286</v>
      </c>
      <c r="J11" s="23">
        <f t="shared" si="2"/>
        <v>464563457</v>
      </c>
    </row>
    <row r="12" spans="3:10" x14ac:dyDescent="0.35">
      <c r="C12" s="8" t="s">
        <v>558</v>
      </c>
      <c r="D12" s="2" t="s">
        <v>14</v>
      </c>
      <c r="E12" s="7">
        <v>2296236000</v>
      </c>
      <c r="F12" s="7">
        <v>1693404398</v>
      </c>
      <c r="G12" s="15">
        <f t="shared" si="0"/>
        <v>0.73746966688093041</v>
      </c>
      <c r="H12" s="7">
        <v>173126666</v>
      </c>
      <c r="I12" s="15">
        <f t="shared" si="1"/>
        <v>7.5395850426524108E-2</v>
      </c>
      <c r="J12" s="23">
        <f t="shared" si="2"/>
        <v>602831602</v>
      </c>
    </row>
    <row r="13" spans="3:10" x14ac:dyDescent="0.35">
      <c r="C13" s="8" t="s">
        <v>558</v>
      </c>
      <c r="D13" s="2" t="s">
        <v>15</v>
      </c>
      <c r="E13" s="7">
        <v>527390000</v>
      </c>
      <c r="F13" s="7">
        <v>160766700</v>
      </c>
      <c r="G13" s="15">
        <f t="shared" si="0"/>
        <v>0.30483456265761583</v>
      </c>
      <c r="H13" s="7">
        <v>80947300</v>
      </c>
      <c r="I13" s="15">
        <f t="shared" si="1"/>
        <v>0.15348660384155938</v>
      </c>
      <c r="J13" s="23">
        <f t="shared" si="2"/>
        <v>366623300</v>
      </c>
    </row>
    <row r="14" spans="3:10" x14ac:dyDescent="0.35">
      <c r="C14" s="8" t="s">
        <v>558</v>
      </c>
      <c r="D14" s="2" t="s">
        <v>16</v>
      </c>
      <c r="E14" s="7">
        <v>779380000</v>
      </c>
      <c r="F14" s="7">
        <v>718504000</v>
      </c>
      <c r="G14" s="15">
        <f t="shared" si="0"/>
        <v>0.92189176011701612</v>
      </c>
      <c r="H14" s="7">
        <v>60111333</v>
      </c>
      <c r="I14" s="15">
        <f t="shared" si="1"/>
        <v>7.7127117708948131E-2</v>
      </c>
      <c r="J14" s="23">
        <f t="shared" si="2"/>
        <v>60876000</v>
      </c>
    </row>
    <row r="15" spans="3:10" x14ac:dyDescent="0.35">
      <c r="C15" s="8" t="s">
        <v>558</v>
      </c>
      <c r="D15" s="2" t="s">
        <v>17</v>
      </c>
      <c r="E15" s="7">
        <v>606569000</v>
      </c>
      <c r="F15" s="7">
        <v>55250000</v>
      </c>
      <c r="G15" s="15">
        <f t="shared" si="0"/>
        <v>9.1086092431363952E-2</v>
      </c>
      <c r="H15" s="7">
        <v>34450000</v>
      </c>
      <c r="I15" s="15">
        <f t="shared" si="1"/>
        <v>5.6794857633673992E-2</v>
      </c>
      <c r="J15" s="23">
        <f t="shared" si="2"/>
        <v>551319000</v>
      </c>
    </row>
    <row r="16" spans="3:10" x14ac:dyDescent="0.35">
      <c r="C16" s="8" t="s">
        <v>558</v>
      </c>
      <c r="D16" s="2" t="s">
        <v>18</v>
      </c>
      <c r="E16" s="7">
        <v>736000000</v>
      </c>
      <c r="F16" s="7">
        <v>128580900</v>
      </c>
      <c r="G16" s="15">
        <f t="shared" si="0"/>
        <v>0.1747023097826087</v>
      </c>
      <c r="H16" s="7">
        <v>88051667</v>
      </c>
      <c r="I16" s="15">
        <f t="shared" si="1"/>
        <v>0.11963541711956521</v>
      </c>
      <c r="J16" s="23">
        <f t="shared" si="2"/>
        <v>607419100</v>
      </c>
    </row>
    <row r="17" spans="3:10" x14ac:dyDescent="0.35">
      <c r="C17" s="8" t="s">
        <v>558</v>
      </c>
      <c r="D17" s="2" t="s">
        <v>19</v>
      </c>
      <c r="E17" s="7">
        <v>502322423</v>
      </c>
      <c r="F17" s="7">
        <v>54082400</v>
      </c>
      <c r="G17" s="15">
        <f t="shared" si="0"/>
        <v>0.10766471398391068</v>
      </c>
      <c r="H17" s="7">
        <v>43487700</v>
      </c>
      <c r="I17" s="15">
        <f t="shared" si="1"/>
        <v>8.6573280444619927E-2</v>
      </c>
      <c r="J17" s="23">
        <f t="shared" si="2"/>
        <v>448240023</v>
      </c>
    </row>
    <row r="18" spans="3:10" x14ac:dyDescent="0.35">
      <c r="C18" s="8" t="s">
        <v>558</v>
      </c>
      <c r="D18" s="2" t="s">
        <v>20</v>
      </c>
      <c r="E18" s="7">
        <v>400000000</v>
      </c>
      <c r="F18" s="7">
        <v>110826400</v>
      </c>
      <c r="G18" s="15">
        <f t="shared" si="0"/>
        <v>0.27706599999999998</v>
      </c>
      <c r="H18" s="7">
        <v>97585934</v>
      </c>
      <c r="I18" s="15">
        <f t="shared" si="1"/>
        <v>0.24396483499999999</v>
      </c>
      <c r="J18" s="23">
        <f t="shared" si="2"/>
        <v>289173600</v>
      </c>
    </row>
    <row r="19" spans="3:10" x14ac:dyDescent="0.35">
      <c r="C19" s="8" t="s">
        <v>558</v>
      </c>
      <c r="D19" s="2" t="s">
        <v>21</v>
      </c>
      <c r="E19" s="7">
        <v>3823163467</v>
      </c>
      <c r="F19" s="7">
        <v>84793633</v>
      </c>
      <c r="G19" s="15">
        <f t="shared" si="0"/>
        <v>2.21789190370499E-2</v>
      </c>
      <c r="H19" s="7">
        <v>71390833</v>
      </c>
      <c r="I19" s="15">
        <f t="shared" si="1"/>
        <v>1.8673235820601652E-2</v>
      </c>
      <c r="J19" s="23">
        <f t="shared" si="2"/>
        <v>3738369834</v>
      </c>
    </row>
    <row r="20" spans="3:10" x14ac:dyDescent="0.35">
      <c r="C20" s="8" t="s">
        <v>558</v>
      </c>
      <c r="D20" s="2" t="s">
        <v>22</v>
      </c>
      <c r="E20" s="7">
        <v>919060000</v>
      </c>
      <c r="F20" s="7">
        <v>813540733</v>
      </c>
      <c r="G20" s="15">
        <f t="shared" si="0"/>
        <v>0.88518783648510435</v>
      </c>
      <c r="H20" s="7">
        <v>99744433</v>
      </c>
      <c r="I20" s="15">
        <f t="shared" si="1"/>
        <v>0.10852875002720171</v>
      </c>
      <c r="J20" s="23">
        <f t="shared" si="2"/>
        <v>105519267</v>
      </c>
    </row>
    <row r="21" spans="3:10" x14ac:dyDescent="0.35">
      <c r="C21" s="8" t="s">
        <v>558</v>
      </c>
      <c r="D21" s="2" t="s">
        <v>23</v>
      </c>
      <c r="E21" s="7">
        <v>512000000</v>
      </c>
      <c r="F21" s="7">
        <v>175488966</v>
      </c>
      <c r="G21" s="15">
        <f t="shared" si="0"/>
        <v>0.34275188671875001</v>
      </c>
      <c r="H21" s="7">
        <v>146786131</v>
      </c>
      <c r="I21" s="15">
        <f t="shared" si="1"/>
        <v>0.28669166210937502</v>
      </c>
      <c r="J21" s="23">
        <f t="shared" si="2"/>
        <v>336511034</v>
      </c>
    </row>
    <row r="22" spans="3:10" x14ac:dyDescent="0.35">
      <c r="C22" s="8" t="s">
        <v>558</v>
      </c>
      <c r="D22" s="2" t="s">
        <v>24</v>
      </c>
      <c r="E22" s="7">
        <v>150000000</v>
      </c>
      <c r="F22" s="7">
        <v>77741902</v>
      </c>
      <c r="G22" s="15">
        <f t="shared" si="0"/>
        <v>0.51827934666666664</v>
      </c>
      <c r="H22" s="7">
        <v>0</v>
      </c>
      <c r="I22" s="15">
        <f t="shared" si="1"/>
        <v>0</v>
      </c>
      <c r="J22" s="23">
        <f t="shared" si="2"/>
        <v>72258098</v>
      </c>
    </row>
    <row r="23" spans="3:10" x14ac:dyDescent="0.35">
      <c r="C23" s="8" t="s">
        <v>558</v>
      </c>
      <c r="D23" s="2" t="s">
        <v>25</v>
      </c>
      <c r="E23" s="7">
        <v>1093728000</v>
      </c>
      <c r="F23" s="7">
        <v>358498918</v>
      </c>
      <c r="G23" s="15">
        <f t="shared" si="0"/>
        <v>0.32777703231516431</v>
      </c>
      <c r="H23" s="7">
        <v>190121782</v>
      </c>
      <c r="I23" s="15">
        <f t="shared" si="1"/>
        <v>0.17382912570584277</v>
      </c>
      <c r="J23" s="23">
        <f t="shared" si="2"/>
        <v>735229082</v>
      </c>
    </row>
    <row r="24" spans="3:10" x14ac:dyDescent="0.35">
      <c r="C24" s="8" t="s">
        <v>558</v>
      </c>
      <c r="D24" s="2" t="s">
        <v>26</v>
      </c>
      <c r="E24" s="7">
        <v>660000000</v>
      </c>
      <c r="F24" s="7">
        <v>619916300</v>
      </c>
      <c r="G24" s="15">
        <f t="shared" si="0"/>
        <v>0.93926712121212119</v>
      </c>
      <c r="H24" s="7">
        <v>399454600</v>
      </c>
      <c r="I24" s="15">
        <f t="shared" si="1"/>
        <v>0.6052342424242424</v>
      </c>
      <c r="J24" s="23">
        <f t="shared" si="2"/>
        <v>40083700</v>
      </c>
    </row>
    <row r="25" spans="3:10" x14ac:dyDescent="0.35">
      <c r="C25" s="8" t="s">
        <v>558</v>
      </c>
      <c r="D25" s="2" t="s">
        <v>27</v>
      </c>
      <c r="E25" s="7">
        <v>792000000</v>
      </c>
      <c r="F25" s="7">
        <v>401558000</v>
      </c>
      <c r="G25" s="15">
        <f t="shared" si="0"/>
        <v>0.50701767676767673</v>
      </c>
      <c r="H25" s="7">
        <v>260115867</v>
      </c>
      <c r="I25" s="15">
        <f t="shared" si="1"/>
        <v>0.32842912499999999</v>
      </c>
      <c r="J25" s="23">
        <f t="shared" si="2"/>
        <v>390442000</v>
      </c>
    </row>
    <row r="26" spans="3:10" x14ac:dyDescent="0.35">
      <c r="C26" s="8" t="s">
        <v>558</v>
      </c>
      <c r="D26" s="2" t="s">
        <v>28</v>
      </c>
      <c r="E26" s="7">
        <v>500000000</v>
      </c>
      <c r="F26" s="7">
        <v>127020900</v>
      </c>
      <c r="G26" s="15">
        <f t="shared" si="0"/>
        <v>0.25404179999999998</v>
      </c>
      <c r="H26" s="7">
        <v>85842300</v>
      </c>
      <c r="I26" s="15">
        <f t="shared" si="1"/>
        <v>0.17168459999999999</v>
      </c>
      <c r="J26" s="23">
        <f t="shared" si="2"/>
        <v>372979100</v>
      </c>
    </row>
    <row r="27" spans="3:10" x14ac:dyDescent="0.35">
      <c r="C27" s="8" t="s">
        <v>558</v>
      </c>
      <c r="D27" s="2" t="s">
        <v>29</v>
      </c>
      <c r="E27" s="7">
        <v>23835822533</v>
      </c>
      <c r="F27" s="7">
        <v>790995733</v>
      </c>
      <c r="G27" s="15">
        <f t="shared" si="0"/>
        <v>3.318516623057121E-2</v>
      </c>
      <c r="H27" s="7">
        <v>600603899</v>
      </c>
      <c r="I27" s="15">
        <f t="shared" si="1"/>
        <v>2.519753191518696E-2</v>
      </c>
      <c r="J27" s="23">
        <f t="shared" si="2"/>
        <v>23044826800</v>
      </c>
    </row>
    <row r="28" spans="3:10" x14ac:dyDescent="0.35">
      <c r="C28" s="8" t="s">
        <v>558</v>
      </c>
      <c r="D28" s="2" t="s">
        <v>30</v>
      </c>
      <c r="E28" s="7">
        <v>1324939000</v>
      </c>
      <c r="F28" s="7">
        <v>737458666</v>
      </c>
      <c r="G28" s="15">
        <f t="shared" si="0"/>
        <v>0.55659820263423443</v>
      </c>
      <c r="H28" s="7">
        <v>456132700</v>
      </c>
      <c r="I28" s="15">
        <f t="shared" si="1"/>
        <v>0.34426694361023413</v>
      </c>
      <c r="J28" s="23">
        <f t="shared" si="2"/>
        <v>587480334</v>
      </c>
    </row>
    <row r="29" spans="3:10" x14ac:dyDescent="0.35">
      <c r="C29" s="8" t="s">
        <v>558</v>
      </c>
      <c r="D29" s="2" t="s">
        <v>31</v>
      </c>
      <c r="E29" s="7">
        <v>9433000000</v>
      </c>
      <c r="F29" s="7">
        <v>7207619365</v>
      </c>
      <c r="G29" s="15">
        <f t="shared" si="0"/>
        <v>0.76408558942012084</v>
      </c>
      <c r="H29" s="7">
        <v>5079755848</v>
      </c>
      <c r="I29" s="15">
        <f t="shared" si="1"/>
        <v>0.53850904781087672</v>
      </c>
      <c r="J29" s="23">
        <f t="shared" si="2"/>
        <v>2225380635</v>
      </c>
    </row>
    <row r="30" spans="3:10" x14ac:dyDescent="0.35">
      <c r="C30" s="8" t="s">
        <v>558</v>
      </c>
      <c r="D30" s="2" t="s">
        <v>32</v>
      </c>
      <c r="E30" s="7">
        <v>2684600000</v>
      </c>
      <c r="F30" s="7">
        <v>1985852367</v>
      </c>
      <c r="G30" s="15">
        <f t="shared" si="0"/>
        <v>0.73972002048722341</v>
      </c>
      <c r="H30" s="7">
        <v>1146640764</v>
      </c>
      <c r="I30" s="15">
        <f t="shared" si="1"/>
        <v>0.42711791849810027</v>
      </c>
      <c r="J30" s="23">
        <f t="shared" si="2"/>
        <v>698747633</v>
      </c>
    </row>
    <row r="31" spans="3:10" x14ac:dyDescent="0.35">
      <c r="C31" s="8" t="s">
        <v>559</v>
      </c>
      <c r="D31" s="2" t="s">
        <v>33</v>
      </c>
      <c r="E31" s="7">
        <v>3354674433</v>
      </c>
      <c r="F31" s="7">
        <v>3306376933</v>
      </c>
      <c r="G31" s="15">
        <f t="shared" si="0"/>
        <v>0.98560292482486633</v>
      </c>
      <c r="H31" s="7">
        <v>3103173396</v>
      </c>
      <c r="I31" s="15">
        <f t="shared" si="1"/>
        <v>0.92502967366192701</v>
      </c>
      <c r="J31" s="23">
        <f t="shared" si="2"/>
        <v>48297500</v>
      </c>
    </row>
    <row r="32" spans="3:10" x14ac:dyDescent="0.35">
      <c r="C32" s="8" t="s">
        <v>559</v>
      </c>
      <c r="D32" s="2" t="s">
        <v>34</v>
      </c>
      <c r="E32" s="7">
        <v>350000000</v>
      </c>
      <c r="F32" s="7">
        <v>110100000</v>
      </c>
      <c r="G32" s="15">
        <f t="shared" si="0"/>
        <v>0.31457142857142856</v>
      </c>
      <c r="H32" s="7">
        <v>79386667</v>
      </c>
      <c r="I32" s="15">
        <f t="shared" si="1"/>
        <v>0.22681904857142857</v>
      </c>
      <c r="J32" s="23">
        <f t="shared" si="2"/>
        <v>239900000</v>
      </c>
    </row>
    <row r="33" spans="3:10" x14ac:dyDescent="0.35">
      <c r="C33" s="8" t="s">
        <v>559</v>
      </c>
      <c r="D33" s="2" t="s">
        <v>35</v>
      </c>
      <c r="E33" s="7">
        <v>577000000</v>
      </c>
      <c r="F33" s="7">
        <v>125500000</v>
      </c>
      <c r="G33" s="15">
        <f t="shared" si="0"/>
        <v>0.21750433275563258</v>
      </c>
      <c r="H33" s="7">
        <v>101666666</v>
      </c>
      <c r="I33" s="15">
        <f t="shared" si="1"/>
        <v>0.17619872790294627</v>
      </c>
      <c r="J33" s="23">
        <f t="shared" si="2"/>
        <v>451500000</v>
      </c>
    </row>
    <row r="34" spans="3:10" x14ac:dyDescent="0.35">
      <c r="C34" s="8" t="s">
        <v>559</v>
      </c>
      <c r="D34" s="2" t="s">
        <v>36</v>
      </c>
      <c r="E34" s="7">
        <v>200000000</v>
      </c>
      <c r="F34" s="7">
        <v>65133333</v>
      </c>
      <c r="G34" s="15">
        <f t="shared" si="0"/>
        <v>0.32566666500000002</v>
      </c>
      <c r="H34" s="7">
        <v>53216666</v>
      </c>
      <c r="I34" s="15">
        <f t="shared" si="1"/>
        <v>0.26608333000000001</v>
      </c>
      <c r="J34" s="23">
        <f t="shared" si="2"/>
        <v>134866667</v>
      </c>
    </row>
    <row r="35" spans="3:10" x14ac:dyDescent="0.35">
      <c r="C35" s="8" t="s">
        <v>559</v>
      </c>
      <c r="D35" s="2" t="s">
        <v>37</v>
      </c>
      <c r="E35" s="7">
        <v>577000000</v>
      </c>
      <c r="F35" s="7">
        <v>65066667</v>
      </c>
      <c r="G35" s="15">
        <f t="shared" si="0"/>
        <v>0.11276718717504333</v>
      </c>
      <c r="H35" s="7">
        <v>58466667</v>
      </c>
      <c r="I35" s="15">
        <f t="shared" si="1"/>
        <v>0.10132871230502599</v>
      </c>
      <c r="J35" s="23">
        <f t="shared" si="2"/>
        <v>511933333</v>
      </c>
    </row>
    <row r="36" spans="3:10" x14ac:dyDescent="0.35">
      <c r="C36" s="8" t="s">
        <v>559</v>
      </c>
      <c r="D36" s="2" t="s">
        <v>38</v>
      </c>
      <c r="E36" s="7">
        <v>179000000</v>
      </c>
      <c r="F36" s="7">
        <v>30000000</v>
      </c>
      <c r="G36" s="15">
        <f t="shared" si="0"/>
        <v>0.16759776536312848</v>
      </c>
      <c r="H36" s="7">
        <v>30000000</v>
      </c>
      <c r="I36" s="15">
        <f t="shared" si="1"/>
        <v>0.16759776536312848</v>
      </c>
      <c r="J36" s="23">
        <f t="shared" si="2"/>
        <v>149000000</v>
      </c>
    </row>
    <row r="37" spans="3:10" x14ac:dyDescent="0.35">
      <c r="C37" s="8" t="s">
        <v>559</v>
      </c>
      <c r="D37" s="2" t="s">
        <v>39</v>
      </c>
      <c r="E37" s="7">
        <v>663000000</v>
      </c>
      <c r="F37" s="7">
        <v>116750000</v>
      </c>
      <c r="G37" s="15">
        <f t="shared" si="0"/>
        <v>0.17609351432880846</v>
      </c>
      <c r="H37" s="7">
        <v>79083333</v>
      </c>
      <c r="I37" s="15">
        <f t="shared" si="1"/>
        <v>0.11928104524886878</v>
      </c>
      <c r="J37" s="23">
        <f t="shared" si="2"/>
        <v>546250000</v>
      </c>
    </row>
    <row r="38" spans="3:10" x14ac:dyDescent="0.35">
      <c r="C38" s="8" t="s">
        <v>559</v>
      </c>
      <c r="D38" s="2" t="s">
        <v>40</v>
      </c>
      <c r="E38" s="7">
        <v>560000000</v>
      </c>
      <c r="F38" s="7">
        <v>339856039</v>
      </c>
      <c r="G38" s="15">
        <f t="shared" si="0"/>
        <v>0.6068857839285714</v>
      </c>
      <c r="H38" s="7">
        <v>24750000</v>
      </c>
      <c r="I38" s="15">
        <f t="shared" si="1"/>
        <v>4.4196428571428574E-2</v>
      </c>
      <c r="J38" s="23">
        <f t="shared" si="2"/>
        <v>220143961</v>
      </c>
    </row>
    <row r="39" spans="3:10" x14ac:dyDescent="0.35">
      <c r="C39" s="8" t="s">
        <v>559</v>
      </c>
      <c r="D39" s="2" t="s">
        <v>41</v>
      </c>
      <c r="E39" s="7">
        <v>1600000000</v>
      </c>
      <c r="F39" s="7">
        <v>1571500000</v>
      </c>
      <c r="G39" s="15">
        <f t="shared" si="0"/>
        <v>0.98218749999999999</v>
      </c>
      <c r="H39" s="7">
        <v>1555000000</v>
      </c>
      <c r="I39" s="15">
        <f t="shared" si="1"/>
        <v>0.97187500000000004</v>
      </c>
      <c r="J39" s="23">
        <f t="shared" si="2"/>
        <v>28500000</v>
      </c>
    </row>
    <row r="40" spans="3:10" x14ac:dyDescent="0.35">
      <c r="C40" s="8" t="s">
        <v>559</v>
      </c>
      <c r="D40" s="2" t="s">
        <v>42</v>
      </c>
      <c r="E40" s="7">
        <v>528000000</v>
      </c>
      <c r="F40" s="7">
        <v>42000000</v>
      </c>
      <c r="G40" s="15">
        <f t="shared" si="0"/>
        <v>7.9545454545454544E-2</v>
      </c>
      <c r="H40" s="7">
        <v>35233333</v>
      </c>
      <c r="I40" s="15">
        <f t="shared" si="1"/>
        <v>6.6729797348484846E-2</v>
      </c>
      <c r="J40" s="23">
        <f t="shared" si="2"/>
        <v>486000000</v>
      </c>
    </row>
    <row r="41" spans="3:10" x14ac:dyDescent="0.35">
      <c r="C41" s="8" t="s">
        <v>559</v>
      </c>
      <c r="D41" s="2" t="s">
        <v>43</v>
      </c>
      <c r="E41" s="7">
        <v>720000000</v>
      </c>
      <c r="F41" s="7">
        <v>683946736</v>
      </c>
      <c r="G41" s="15">
        <f t="shared" si="0"/>
        <v>0.94992602222222222</v>
      </c>
      <c r="H41" s="7">
        <v>562866667</v>
      </c>
      <c r="I41" s="15">
        <f t="shared" si="1"/>
        <v>0.78175925972222227</v>
      </c>
      <c r="J41" s="23">
        <f t="shared" si="2"/>
        <v>36053264</v>
      </c>
    </row>
    <row r="42" spans="3:10" x14ac:dyDescent="0.35">
      <c r="C42" s="8" t="s">
        <v>559</v>
      </c>
      <c r="D42" s="2" t="s">
        <v>44</v>
      </c>
      <c r="E42" s="7">
        <v>2046000000</v>
      </c>
      <c r="F42" s="7">
        <v>1818240092</v>
      </c>
      <c r="G42" s="15">
        <f t="shared" si="0"/>
        <v>0.88868039687194522</v>
      </c>
      <c r="H42" s="7">
        <v>1581133334</v>
      </c>
      <c r="I42" s="15">
        <f t="shared" si="1"/>
        <v>0.77279244086021504</v>
      </c>
      <c r="J42" s="23">
        <f t="shared" si="2"/>
        <v>227759908</v>
      </c>
    </row>
    <row r="43" spans="3:10" x14ac:dyDescent="0.35">
      <c r="C43" s="8" t="s">
        <v>559</v>
      </c>
      <c r="D43" s="2" t="s">
        <v>45</v>
      </c>
      <c r="E43" s="7">
        <v>220000000</v>
      </c>
      <c r="F43" s="7">
        <v>48300000</v>
      </c>
      <c r="G43" s="15">
        <f t="shared" si="0"/>
        <v>0.21954545454545454</v>
      </c>
      <c r="H43" s="7">
        <v>34300000</v>
      </c>
      <c r="I43" s="15">
        <f t="shared" si="1"/>
        <v>0.15590909090909091</v>
      </c>
      <c r="J43" s="23">
        <f t="shared" si="2"/>
        <v>171700000</v>
      </c>
    </row>
    <row r="44" spans="3:10" x14ac:dyDescent="0.35">
      <c r="C44" s="8" t="s">
        <v>559</v>
      </c>
      <c r="D44" s="2" t="s">
        <v>46</v>
      </c>
      <c r="E44" s="7">
        <v>611719000</v>
      </c>
      <c r="F44" s="7">
        <v>73500000</v>
      </c>
      <c r="G44" s="15">
        <f t="shared" si="0"/>
        <v>0.12015320760022168</v>
      </c>
      <c r="H44" s="7">
        <v>55750000</v>
      </c>
      <c r="I44" s="15">
        <f t="shared" si="1"/>
        <v>9.1136616649147725E-2</v>
      </c>
      <c r="J44" s="23">
        <f t="shared" si="2"/>
        <v>538219000</v>
      </c>
    </row>
    <row r="45" spans="3:10" x14ac:dyDescent="0.35">
      <c r="C45" s="8" t="s">
        <v>559</v>
      </c>
      <c r="D45" s="2" t="s">
        <v>47</v>
      </c>
      <c r="E45" s="7">
        <v>300000000</v>
      </c>
      <c r="F45" s="7">
        <v>38000000</v>
      </c>
      <c r="G45" s="15">
        <f t="shared" si="0"/>
        <v>0.12666666666666668</v>
      </c>
      <c r="H45" s="7">
        <v>34150000</v>
      </c>
      <c r="I45" s="15">
        <f t="shared" si="1"/>
        <v>0.11383333333333333</v>
      </c>
      <c r="J45" s="23">
        <f t="shared" si="2"/>
        <v>262000000</v>
      </c>
    </row>
    <row r="46" spans="3:10" x14ac:dyDescent="0.35">
      <c r="C46" s="8" t="s">
        <v>559</v>
      </c>
      <c r="D46" s="2" t="s">
        <v>48</v>
      </c>
      <c r="E46" s="7">
        <v>2200000000</v>
      </c>
      <c r="F46" s="7">
        <v>62000000</v>
      </c>
      <c r="G46" s="15">
        <f t="shared" si="0"/>
        <v>2.8181818181818183E-2</v>
      </c>
      <c r="H46" s="7">
        <v>36000000</v>
      </c>
      <c r="I46" s="15">
        <f t="shared" si="1"/>
        <v>1.6363636363636365E-2</v>
      </c>
      <c r="J46" s="23">
        <f t="shared" si="2"/>
        <v>2138000000</v>
      </c>
    </row>
    <row r="47" spans="3:10" x14ac:dyDescent="0.35">
      <c r="C47" s="8" t="s">
        <v>559</v>
      </c>
      <c r="D47" s="2" t="s">
        <v>49</v>
      </c>
      <c r="E47" s="7">
        <v>226125000</v>
      </c>
      <c r="F47" s="7">
        <v>39750000</v>
      </c>
      <c r="G47" s="15">
        <f t="shared" si="0"/>
        <v>0.175787728026534</v>
      </c>
      <c r="H47" s="7">
        <v>24750000</v>
      </c>
      <c r="I47" s="15">
        <f t="shared" si="1"/>
        <v>0.10945273631840796</v>
      </c>
      <c r="J47" s="23">
        <f t="shared" si="2"/>
        <v>186375000</v>
      </c>
    </row>
    <row r="48" spans="3:10" x14ac:dyDescent="0.35">
      <c r="C48" s="8" t="s">
        <v>559</v>
      </c>
      <c r="D48" s="2" t="s">
        <v>50</v>
      </c>
      <c r="E48" s="7">
        <v>400000000</v>
      </c>
      <c r="F48" s="7">
        <v>383059414</v>
      </c>
      <c r="G48" s="15">
        <f t="shared" si="0"/>
        <v>0.95764853500000002</v>
      </c>
      <c r="H48" s="7">
        <v>43733334</v>
      </c>
      <c r="I48" s="15">
        <f t="shared" si="1"/>
        <v>0.109333335</v>
      </c>
      <c r="J48" s="23">
        <f t="shared" si="2"/>
        <v>16940586</v>
      </c>
    </row>
    <row r="49" spans="3:10" x14ac:dyDescent="0.35">
      <c r="C49" s="8" t="s">
        <v>559</v>
      </c>
      <c r="D49" s="2" t="s">
        <v>51</v>
      </c>
      <c r="E49" s="7">
        <v>1000000000</v>
      </c>
      <c r="F49" s="7">
        <v>58500000</v>
      </c>
      <c r="G49" s="15">
        <f t="shared" si="0"/>
        <v>5.8500000000000003E-2</v>
      </c>
      <c r="H49" s="7">
        <v>39000000</v>
      </c>
      <c r="I49" s="15">
        <f t="shared" si="1"/>
        <v>3.9E-2</v>
      </c>
      <c r="J49" s="23">
        <f t="shared" si="2"/>
        <v>941500000</v>
      </c>
    </row>
    <row r="50" spans="3:10" x14ac:dyDescent="0.35">
      <c r="C50" s="8" t="s">
        <v>559</v>
      </c>
      <c r="D50" s="2" t="s">
        <v>52</v>
      </c>
      <c r="E50" s="7">
        <v>665000000</v>
      </c>
      <c r="F50" s="7">
        <v>49500000</v>
      </c>
      <c r="G50" s="15">
        <f t="shared" si="0"/>
        <v>7.4436090225563911E-2</v>
      </c>
      <c r="H50" s="7">
        <v>49500000</v>
      </c>
      <c r="I50" s="15">
        <f t="shared" si="1"/>
        <v>7.4436090225563911E-2</v>
      </c>
      <c r="J50" s="23">
        <f t="shared" si="2"/>
        <v>615500000</v>
      </c>
    </row>
    <row r="51" spans="3:10" x14ac:dyDescent="0.35">
      <c r="C51" s="8" t="s">
        <v>559</v>
      </c>
      <c r="D51" s="2" t="s">
        <v>53</v>
      </c>
      <c r="E51" s="7">
        <v>609000000</v>
      </c>
      <c r="F51" s="7">
        <v>77000000</v>
      </c>
      <c r="G51" s="15">
        <f t="shared" si="0"/>
        <v>0.12643678160919541</v>
      </c>
      <c r="H51" s="7">
        <v>55000000</v>
      </c>
      <c r="I51" s="15">
        <f t="shared" si="1"/>
        <v>9.0311986863711002E-2</v>
      </c>
      <c r="J51" s="23">
        <f t="shared" si="2"/>
        <v>532000000</v>
      </c>
    </row>
    <row r="52" spans="3:10" x14ac:dyDescent="0.35">
      <c r="C52" s="8" t="s">
        <v>559</v>
      </c>
      <c r="D52" s="2" t="s">
        <v>54</v>
      </c>
      <c r="E52" s="7">
        <v>13759254603</v>
      </c>
      <c r="F52" s="7">
        <v>4762665523</v>
      </c>
      <c r="G52" s="15">
        <f t="shared" si="0"/>
        <v>0.34614269889021254</v>
      </c>
      <c r="H52" s="7">
        <v>373377332</v>
      </c>
      <c r="I52" s="15">
        <f t="shared" si="1"/>
        <v>2.71364505398854E-2</v>
      </c>
      <c r="J52" s="23">
        <f t="shared" si="2"/>
        <v>8996589080</v>
      </c>
    </row>
    <row r="53" spans="3:10" x14ac:dyDescent="0.35">
      <c r="C53" s="8" t="s">
        <v>559</v>
      </c>
      <c r="D53" s="2" t="s">
        <v>55</v>
      </c>
      <c r="E53" s="7">
        <v>703000000</v>
      </c>
      <c r="F53" s="7">
        <v>24750000</v>
      </c>
      <c r="G53" s="15">
        <f t="shared" si="0"/>
        <v>3.5206258890469418E-2</v>
      </c>
      <c r="H53" s="7">
        <v>21083333</v>
      </c>
      <c r="I53" s="15">
        <f t="shared" si="1"/>
        <v>2.9990516358463726E-2</v>
      </c>
      <c r="J53" s="23">
        <f t="shared" si="2"/>
        <v>678250000</v>
      </c>
    </row>
    <row r="54" spans="3:10" x14ac:dyDescent="0.35">
      <c r="C54" s="8" t="s">
        <v>559</v>
      </c>
      <c r="D54" s="2" t="s">
        <v>56</v>
      </c>
      <c r="E54" s="7">
        <v>2893000000</v>
      </c>
      <c r="F54" s="7">
        <v>169500000</v>
      </c>
      <c r="G54" s="15">
        <f t="shared" si="0"/>
        <v>5.8589699274109917E-2</v>
      </c>
      <c r="H54" s="7">
        <v>86500000</v>
      </c>
      <c r="I54" s="15">
        <f t="shared" si="1"/>
        <v>2.9899758036640165E-2</v>
      </c>
      <c r="J54" s="23">
        <f t="shared" si="2"/>
        <v>2723500000</v>
      </c>
    </row>
    <row r="55" spans="3:10" x14ac:dyDescent="0.35">
      <c r="C55" s="8" t="s">
        <v>559</v>
      </c>
      <c r="D55" s="2" t="s">
        <v>57</v>
      </c>
      <c r="E55" s="7">
        <v>3523200567</v>
      </c>
      <c r="F55" s="7">
        <v>3453672748</v>
      </c>
      <c r="G55" s="15">
        <f t="shared" si="0"/>
        <v>0.98026572212458429</v>
      </c>
      <c r="H55" s="7">
        <v>2447279033</v>
      </c>
      <c r="I55" s="15">
        <f t="shared" si="1"/>
        <v>0.69461814235681008</v>
      </c>
      <c r="J55" s="23">
        <f t="shared" si="2"/>
        <v>69527819</v>
      </c>
    </row>
    <row r="56" spans="3:10" x14ac:dyDescent="0.35">
      <c r="C56" s="8" t="s">
        <v>559</v>
      </c>
      <c r="D56" s="2" t="s">
        <v>58</v>
      </c>
      <c r="E56" s="7">
        <v>2050000000</v>
      </c>
      <c r="F56" s="7">
        <v>1311764042</v>
      </c>
      <c r="G56" s="15">
        <f t="shared" si="0"/>
        <v>0.63988489853658537</v>
      </c>
      <c r="H56" s="7">
        <v>852013830</v>
      </c>
      <c r="I56" s="15">
        <f t="shared" si="1"/>
        <v>0.41561650243902437</v>
      </c>
      <c r="J56" s="23">
        <f t="shared" si="2"/>
        <v>738235958</v>
      </c>
    </row>
    <row r="57" spans="3:10" x14ac:dyDescent="0.35">
      <c r="C57" s="8" t="s">
        <v>560</v>
      </c>
      <c r="D57" s="2" t="s">
        <v>59</v>
      </c>
      <c r="E57" s="7">
        <v>6919036533</v>
      </c>
      <c r="F57" s="7">
        <v>6352297967</v>
      </c>
      <c r="G57" s="15">
        <f t="shared" si="0"/>
        <v>0.91808995901424006</v>
      </c>
      <c r="H57" s="7">
        <v>5966875896</v>
      </c>
      <c r="I57" s="15">
        <f t="shared" si="1"/>
        <v>0.86238537223228739</v>
      </c>
      <c r="J57" s="23">
        <f t="shared" si="2"/>
        <v>566738566</v>
      </c>
    </row>
    <row r="58" spans="3:10" x14ac:dyDescent="0.35">
      <c r="C58" s="8" t="s">
        <v>560</v>
      </c>
      <c r="D58" s="2" t="s">
        <v>60</v>
      </c>
      <c r="E58" s="7">
        <v>3838432582</v>
      </c>
      <c r="F58" s="7">
        <v>2558265915</v>
      </c>
      <c r="G58" s="15">
        <f t="shared" si="0"/>
        <v>0.66648712992818171</v>
      </c>
      <c r="H58" s="7">
        <v>570157368</v>
      </c>
      <c r="I58" s="15">
        <f t="shared" si="1"/>
        <v>0.14853911220785901</v>
      </c>
      <c r="J58" s="23">
        <f t="shared" si="2"/>
        <v>1280166667</v>
      </c>
    </row>
    <row r="59" spans="3:10" x14ac:dyDescent="0.35">
      <c r="C59" s="8" t="s">
        <v>560</v>
      </c>
      <c r="D59" s="2" t="s">
        <v>61</v>
      </c>
      <c r="E59" s="7">
        <v>563000000</v>
      </c>
      <c r="F59" s="7">
        <v>563000000</v>
      </c>
      <c r="G59" s="15">
        <f t="shared" si="0"/>
        <v>1</v>
      </c>
      <c r="H59" s="7">
        <v>168900000</v>
      </c>
      <c r="I59" s="15">
        <f t="shared" si="1"/>
        <v>0.3</v>
      </c>
      <c r="J59" s="23">
        <f t="shared" si="2"/>
        <v>0</v>
      </c>
    </row>
    <row r="60" spans="3:10" x14ac:dyDescent="0.35">
      <c r="C60" s="8" t="s">
        <v>560</v>
      </c>
      <c r="D60" s="2" t="s">
        <v>62</v>
      </c>
      <c r="E60" s="7">
        <v>253000000</v>
      </c>
      <c r="F60" s="7">
        <v>36222838</v>
      </c>
      <c r="G60" s="15">
        <f t="shared" si="0"/>
        <v>0.14317327272727273</v>
      </c>
      <c r="H60" s="7">
        <v>0</v>
      </c>
      <c r="I60" s="15">
        <f t="shared" si="1"/>
        <v>0</v>
      </c>
      <c r="J60" s="23">
        <f t="shared" si="2"/>
        <v>216777162</v>
      </c>
    </row>
    <row r="61" spans="3:10" x14ac:dyDescent="0.35">
      <c r="C61" s="8" t="s">
        <v>560</v>
      </c>
      <c r="D61" s="2" t="s">
        <v>63</v>
      </c>
      <c r="E61" s="7">
        <v>655000000</v>
      </c>
      <c r="F61" s="7">
        <v>655000000</v>
      </c>
      <c r="G61" s="15">
        <f t="shared" si="0"/>
        <v>1</v>
      </c>
      <c r="H61" s="7">
        <v>655000000</v>
      </c>
      <c r="I61" s="15">
        <f t="shared" si="1"/>
        <v>1</v>
      </c>
      <c r="J61" s="23">
        <f t="shared" si="2"/>
        <v>0</v>
      </c>
    </row>
    <row r="62" spans="3:10" x14ac:dyDescent="0.35">
      <c r="C62" s="8" t="s">
        <v>560</v>
      </c>
      <c r="D62" s="2" t="s">
        <v>64</v>
      </c>
      <c r="E62" s="7">
        <v>2150000000</v>
      </c>
      <c r="F62" s="7">
        <v>1688690890</v>
      </c>
      <c r="G62" s="15">
        <f t="shared" si="0"/>
        <v>0.7854376232558139</v>
      </c>
      <c r="H62" s="7">
        <v>589319799</v>
      </c>
      <c r="I62" s="15">
        <f t="shared" si="1"/>
        <v>0.27410223209302326</v>
      </c>
      <c r="J62" s="23">
        <f t="shared" si="2"/>
        <v>461309110</v>
      </c>
    </row>
    <row r="63" spans="3:10" x14ac:dyDescent="0.35">
      <c r="C63" s="8" t="s">
        <v>560</v>
      </c>
      <c r="D63" s="2" t="s">
        <v>65</v>
      </c>
      <c r="E63" s="7">
        <v>3300000000</v>
      </c>
      <c r="F63" s="7">
        <v>3299492200</v>
      </c>
      <c r="G63" s="15">
        <f t="shared" si="0"/>
        <v>0.99984612121212124</v>
      </c>
      <c r="H63" s="7">
        <v>2210492200</v>
      </c>
      <c r="I63" s="15">
        <f t="shared" si="1"/>
        <v>0.66984612121212117</v>
      </c>
      <c r="J63" s="23">
        <f t="shared" si="2"/>
        <v>507800</v>
      </c>
    </row>
    <row r="64" spans="3:10" x14ac:dyDescent="0.35">
      <c r="C64" s="8" t="s">
        <v>560</v>
      </c>
      <c r="D64" s="2" t="s">
        <v>66</v>
      </c>
      <c r="E64" s="7">
        <v>948200000</v>
      </c>
      <c r="F64" s="7">
        <v>948200000</v>
      </c>
      <c r="G64" s="15">
        <f t="shared" si="0"/>
        <v>1</v>
      </c>
      <c r="H64" s="7">
        <v>284460000</v>
      </c>
      <c r="I64" s="15">
        <f t="shared" si="1"/>
        <v>0.3</v>
      </c>
      <c r="J64" s="23">
        <f t="shared" si="2"/>
        <v>0</v>
      </c>
    </row>
    <row r="65" spans="3:10" x14ac:dyDescent="0.35">
      <c r="C65" s="8" t="s">
        <v>560</v>
      </c>
      <c r="D65" s="2" t="s">
        <v>67</v>
      </c>
      <c r="E65" s="7">
        <v>600000000</v>
      </c>
      <c r="F65" s="7">
        <v>511043967</v>
      </c>
      <c r="G65" s="15">
        <f t="shared" si="0"/>
        <v>0.85173994500000005</v>
      </c>
      <c r="H65" s="7">
        <v>259243966</v>
      </c>
      <c r="I65" s="15">
        <f t="shared" si="1"/>
        <v>0.43207327666666667</v>
      </c>
      <c r="J65" s="23">
        <f t="shared" si="2"/>
        <v>88956033</v>
      </c>
    </row>
    <row r="66" spans="3:10" x14ac:dyDescent="0.35">
      <c r="C66" s="8" t="s">
        <v>560</v>
      </c>
      <c r="D66" s="2" t="s">
        <v>68</v>
      </c>
      <c r="E66" s="7">
        <v>579397750</v>
      </c>
      <c r="F66" s="7">
        <v>579397750</v>
      </c>
      <c r="G66" s="15">
        <f t="shared" si="0"/>
        <v>1</v>
      </c>
      <c r="H66" s="7">
        <v>173819325</v>
      </c>
      <c r="I66" s="15">
        <f t="shared" si="1"/>
        <v>0.3</v>
      </c>
      <c r="J66" s="23">
        <f t="shared" si="2"/>
        <v>0</v>
      </c>
    </row>
    <row r="67" spans="3:10" x14ac:dyDescent="0.35">
      <c r="C67" s="8" t="s">
        <v>560</v>
      </c>
      <c r="D67" s="2" t="s">
        <v>69</v>
      </c>
      <c r="E67" s="7">
        <v>395750000</v>
      </c>
      <c r="F67" s="7">
        <v>395750000</v>
      </c>
      <c r="G67" s="15">
        <f t="shared" si="0"/>
        <v>1</v>
      </c>
      <c r="H67" s="7">
        <v>118725000</v>
      </c>
      <c r="I67" s="15">
        <f t="shared" si="1"/>
        <v>0.3</v>
      </c>
      <c r="J67" s="23">
        <f t="shared" si="2"/>
        <v>0</v>
      </c>
    </row>
    <row r="68" spans="3:10" x14ac:dyDescent="0.35">
      <c r="C68" s="8" t="s">
        <v>560</v>
      </c>
      <c r="D68" s="2" t="s">
        <v>70</v>
      </c>
      <c r="E68" s="7">
        <v>582360733</v>
      </c>
      <c r="F68" s="7">
        <v>565466333</v>
      </c>
      <c r="G68" s="15">
        <f t="shared" ref="G68:G131" si="3">F68/E68</f>
        <v>0.97098980229492915</v>
      </c>
      <c r="H68" s="7">
        <v>137436667</v>
      </c>
      <c r="I68" s="15">
        <f t="shared" ref="I68:I131" si="4">H68/E68</f>
        <v>0.23599919982929207</v>
      </c>
      <c r="J68" s="23">
        <f t="shared" si="2"/>
        <v>16894400</v>
      </c>
    </row>
    <row r="69" spans="3:10" x14ac:dyDescent="0.35">
      <c r="C69" s="8" t="s">
        <v>560</v>
      </c>
      <c r="D69" s="2" t="s">
        <v>71</v>
      </c>
      <c r="E69" s="7">
        <v>450000000</v>
      </c>
      <c r="F69" s="7">
        <v>450000000</v>
      </c>
      <c r="G69" s="15">
        <f t="shared" si="3"/>
        <v>1</v>
      </c>
      <c r="H69" s="7">
        <v>0</v>
      </c>
      <c r="I69" s="15">
        <f t="shared" si="4"/>
        <v>0</v>
      </c>
      <c r="J69" s="23">
        <f t="shared" ref="J69:J132" si="5">E69-F69</f>
        <v>0</v>
      </c>
    </row>
    <row r="70" spans="3:10" x14ac:dyDescent="0.35">
      <c r="C70" s="8" t="s">
        <v>560</v>
      </c>
      <c r="D70" s="2" t="s">
        <v>72</v>
      </c>
      <c r="E70" s="7">
        <v>62775033</v>
      </c>
      <c r="F70" s="7">
        <v>62775033</v>
      </c>
      <c r="G70" s="15">
        <f t="shared" si="3"/>
        <v>1</v>
      </c>
      <c r="H70" s="7">
        <v>24941700</v>
      </c>
      <c r="I70" s="15">
        <f t="shared" si="4"/>
        <v>0.39731878755045813</v>
      </c>
      <c r="J70" s="23">
        <f t="shared" si="5"/>
        <v>0</v>
      </c>
    </row>
    <row r="71" spans="3:10" x14ac:dyDescent="0.35">
      <c r="C71" s="8" t="s">
        <v>560</v>
      </c>
      <c r="D71" s="2" t="s">
        <v>73</v>
      </c>
      <c r="E71" s="7">
        <v>295526000</v>
      </c>
      <c r="F71" s="7">
        <v>295526000</v>
      </c>
      <c r="G71" s="15">
        <f t="shared" si="3"/>
        <v>1</v>
      </c>
      <c r="H71" s="7">
        <v>88657800</v>
      </c>
      <c r="I71" s="15">
        <f t="shared" si="4"/>
        <v>0.3</v>
      </c>
      <c r="J71" s="23">
        <f t="shared" si="5"/>
        <v>0</v>
      </c>
    </row>
    <row r="72" spans="3:10" x14ac:dyDescent="0.35">
      <c r="C72" s="8" t="s">
        <v>560</v>
      </c>
      <c r="D72" s="2" t="s">
        <v>74</v>
      </c>
      <c r="E72" s="7">
        <v>679501902</v>
      </c>
      <c r="F72" s="7">
        <v>678335235</v>
      </c>
      <c r="G72" s="15">
        <f t="shared" si="3"/>
        <v>0.99828305557855523</v>
      </c>
      <c r="H72" s="7">
        <v>203500571</v>
      </c>
      <c r="I72" s="15">
        <f t="shared" si="4"/>
        <v>0.2994849174093997</v>
      </c>
      <c r="J72" s="23">
        <f t="shared" si="5"/>
        <v>1166667</v>
      </c>
    </row>
    <row r="73" spans="3:10" x14ac:dyDescent="0.35">
      <c r="C73" s="8" t="s">
        <v>560</v>
      </c>
      <c r="D73" s="2" t="s">
        <v>75</v>
      </c>
      <c r="E73" s="7">
        <v>1600000000</v>
      </c>
      <c r="F73" s="7">
        <v>1284847533</v>
      </c>
      <c r="G73" s="15">
        <f t="shared" si="3"/>
        <v>0.80302970812499996</v>
      </c>
      <c r="H73" s="7">
        <v>1065374197</v>
      </c>
      <c r="I73" s="15">
        <f t="shared" si="4"/>
        <v>0.66585887312500003</v>
      </c>
      <c r="J73" s="23">
        <f t="shared" si="5"/>
        <v>315152467</v>
      </c>
    </row>
    <row r="74" spans="3:10" x14ac:dyDescent="0.35">
      <c r="C74" s="8" t="s">
        <v>560</v>
      </c>
      <c r="D74" s="2" t="s">
        <v>76</v>
      </c>
      <c r="E74" s="7">
        <v>684021494</v>
      </c>
      <c r="F74" s="7">
        <v>684021494</v>
      </c>
      <c r="G74" s="15">
        <f t="shared" si="3"/>
        <v>1</v>
      </c>
      <c r="H74" s="7">
        <v>181206448</v>
      </c>
      <c r="I74" s="15">
        <f t="shared" si="4"/>
        <v>0.26491338297038952</v>
      </c>
      <c r="J74" s="23">
        <f t="shared" si="5"/>
        <v>0</v>
      </c>
    </row>
    <row r="75" spans="3:10" x14ac:dyDescent="0.35">
      <c r="C75" s="8" t="s">
        <v>560</v>
      </c>
      <c r="D75" s="2" t="s">
        <v>77</v>
      </c>
      <c r="E75" s="7">
        <v>674671400</v>
      </c>
      <c r="F75" s="7">
        <v>377561777</v>
      </c>
      <c r="G75" s="15">
        <f t="shared" si="3"/>
        <v>0.55962321361184131</v>
      </c>
      <c r="H75" s="7">
        <v>132896097</v>
      </c>
      <c r="I75" s="15">
        <f t="shared" si="4"/>
        <v>0.19697899896156856</v>
      </c>
      <c r="J75" s="23">
        <f t="shared" si="5"/>
        <v>297109623</v>
      </c>
    </row>
    <row r="76" spans="3:10" x14ac:dyDescent="0.35">
      <c r="C76" s="8" t="s">
        <v>560</v>
      </c>
      <c r="D76" s="2" t="s">
        <v>78</v>
      </c>
      <c r="E76" s="7">
        <v>14856000000</v>
      </c>
      <c r="F76" s="7">
        <v>12161144521</v>
      </c>
      <c r="G76" s="15">
        <f t="shared" si="3"/>
        <v>0.81860154287829834</v>
      </c>
      <c r="H76" s="7">
        <v>4690060809</v>
      </c>
      <c r="I76" s="15">
        <f t="shared" si="4"/>
        <v>0.3157014545638126</v>
      </c>
      <c r="J76" s="23">
        <f t="shared" si="5"/>
        <v>2694855479</v>
      </c>
    </row>
    <row r="77" spans="3:10" x14ac:dyDescent="0.35">
      <c r="C77" s="8" t="s">
        <v>560</v>
      </c>
      <c r="D77" s="2" t="s">
        <v>79</v>
      </c>
      <c r="E77" s="7">
        <v>400000000</v>
      </c>
      <c r="F77" s="7">
        <v>43329521</v>
      </c>
      <c r="G77" s="15">
        <f t="shared" si="3"/>
        <v>0.1083238025</v>
      </c>
      <c r="H77" s="7">
        <v>43329521</v>
      </c>
      <c r="I77" s="15">
        <f t="shared" si="4"/>
        <v>0.1083238025</v>
      </c>
      <c r="J77" s="23">
        <f t="shared" si="5"/>
        <v>356670479</v>
      </c>
    </row>
    <row r="78" spans="3:10" x14ac:dyDescent="0.35">
      <c r="C78" s="8" t="s">
        <v>560</v>
      </c>
      <c r="D78" s="2" t="s">
        <v>80</v>
      </c>
      <c r="E78" s="7">
        <v>2150000000</v>
      </c>
      <c r="F78" s="7">
        <v>2021542088</v>
      </c>
      <c r="G78" s="15">
        <f t="shared" si="3"/>
        <v>0.94025213395348839</v>
      </c>
      <c r="H78" s="7">
        <v>313982146</v>
      </c>
      <c r="I78" s="15">
        <f t="shared" si="4"/>
        <v>0.14603820744186047</v>
      </c>
      <c r="J78" s="23">
        <f t="shared" si="5"/>
        <v>128457912</v>
      </c>
    </row>
    <row r="79" spans="3:10" x14ac:dyDescent="0.35">
      <c r="C79" s="8" t="s">
        <v>560</v>
      </c>
      <c r="D79" s="2" t="s">
        <v>81</v>
      </c>
      <c r="E79" s="7">
        <v>1000000</v>
      </c>
      <c r="F79" s="7">
        <v>0</v>
      </c>
      <c r="G79" s="15">
        <f t="shared" si="3"/>
        <v>0</v>
      </c>
      <c r="H79" s="7">
        <v>0</v>
      </c>
      <c r="I79" s="15">
        <f t="shared" si="4"/>
        <v>0</v>
      </c>
      <c r="J79" s="23">
        <f t="shared" si="5"/>
        <v>1000000</v>
      </c>
    </row>
    <row r="80" spans="3:10" x14ac:dyDescent="0.35">
      <c r="C80" s="8" t="s">
        <v>560</v>
      </c>
      <c r="D80" s="2" t="s">
        <v>82</v>
      </c>
      <c r="E80" s="7">
        <v>25000000</v>
      </c>
      <c r="F80" s="7">
        <v>25000000</v>
      </c>
      <c r="G80" s="15">
        <f t="shared" si="3"/>
        <v>1</v>
      </c>
      <c r="H80" s="7">
        <v>19277950</v>
      </c>
      <c r="I80" s="15">
        <f t="shared" si="4"/>
        <v>0.77111799999999997</v>
      </c>
      <c r="J80" s="23">
        <f t="shared" si="5"/>
        <v>0</v>
      </c>
    </row>
    <row r="81" spans="3:10" x14ac:dyDescent="0.35">
      <c r="C81" s="8" t="s">
        <v>560</v>
      </c>
      <c r="D81" s="2" t="s">
        <v>83</v>
      </c>
      <c r="E81" s="7">
        <v>10164498573</v>
      </c>
      <c r="F81" s="7">
        <v>8671207691</v>
      </c>
      <c r="G81" s="15">
        <f t="shared" si="3"/>
        <v>0.85308759981858473</v>
      </c>
      <c r="H81" s="7">
        <v>7841170884</v>
      </c>
      <c r="I81" s="15">
        <f t="shared" si="4"/>
        <v>0.77142722070211456</v>
      </c>
      <c r="J81" s="23">
        <f t="shared" si="5"/>
        <v>1493290882</v>
      </c>
    </row>
    <row r="82" spans="3:10" x14ac:dyDescent="0.35">
      <c r="C82" s="8" t="s">
        <v>561</v>
      </c>
      <c r="D82" s="2" t="s">
        <v>84</v>
      </c>
      <c r="E82" s="7">
        <v>18865554000</v>
      </c>
      <c r="F82" s="7">
        <v>17699672000</v>
      </c>
      <c r="G82" s="15">
        <f t="shared" si="3"/>
        <v>0.93820048963311653</v>
      </c>
      <c r="H82" s="7">
        <v>15635514809</v>
      </c>
      <c r="I82" s="15">
        <f t="shared" si="4"/>
        <v>0.82878641194422387</v>
      </c>
      <c r="J82" s="23">
        <f t="shared" si="5"/>
        <v>1165882000</v>
      </c>
    </row>
    <row r="83" spans="3:10" x14ac:dyDescent="0.35">
      <c r="C83" s="8" t="s">
        <v>561</v>
      </c>
      <c r="D83" s="2" t="s">
        <v>85</v>
      </c>
      <c r="E83" s="7">
        <v>2410000000</v>
      </c>
      <c r="F83" s="7">
        <v>454716667</v>
      </c>
      <c r="G83" s="15">
        <f t="shared" si="3"/>
        <v>0.18867911493775932</v>
      </c>
      <c r="H83" s="7">
        <v>321730000</v>
      </c>
      <c r="I83" s="15">
        <f t="shared" si="4"/>
        <v>0.13349792531120333</v>
      </c>
      <c r="J83" s="23">
        <f t="shared" si="5"/>
        <v>1955283333</v>
      </c>
    </row>
    <row r="84" spans="3:10" x14ac:dyDescent="0.35">
      <c r="C84" s="8" t="s">
        <v>561</v>
      </c>
      <c r="D84" s="2" t="s">
        <v>86</v>
      </c>
      <c r="E84" s="7">
        <v>3426570000</v>
      </c>
      <c r="F84" s="7">
        <v>452124531</v>
      </c>
      <c r="G84" s="15">
        <f t="shared" si="3"/>
        <v>0.13194667874871957</v>
      </c>
      <c r="H84" s="7">
        <v>275330000</v>
      </c>
      <c r="I84" s="15">
        <f t="shared" si="4"/>
        <v>8.0351488514753822E-2</v>
      </c>
      <c r="J84" s="23">
        <f t="shared" si="5"/>
        <v>2974445469</v>
      </c>
    </row>
    <row r="85" spans="3:10" x14ac:dyDescent="0.35">
      <c r="C85" s="8" t="s">
        <v>561</v>
      </c>
      <c r="D85" s="2" t="s">
        <v>87</v>
      </c>
      <c r="E85" s="7">
        <v>4830000000</v>
      </c>
      <c r="F85" s="7">
        <v>3831218455</v>
      </c>
      <c r="G85" s="15">
        <f t="shared" si="3"/>
        <v>0.79321293064182197</v>
      </c>
      <c r="H85" s="7">
        <v>272979999</v>
      </c>
      <c r="I85" s="15">
        <f t="shared" si="4"/>
        <v>5.6517598136645961E-2</v>
      </c>
      <c r="J85" s="23">
        <f t="shared" si="5"/>
        <v>998781545</v>
      </c>
    </row>
    <row r="86" spans="3:10" x14ac:dyDescent="0.35">
      <c r="C86" s="8" t="s">
        <v>561</v>
      </c>
      <c r="D86" s="2" t="s">
        <v>88</v>
      </c>
      <c r="E86" s="7">
        <v>440000000</v>
      </c>
      <c r="F86" s="7">
        <v>0</v>
      </c>
      <c r="G86" s="15">
        <f t="shared" si="3"/>
        <v>0</v>
      </c>
      <c r="H86" s="7">
        <v>0</v>
      </c>
      <c r="I86" s="15">
        <f t="shared" si="4"/>
        <v>0</v>
      </c>
      <c r="J86" s="23">
        <f t="shared" si="5"/>
        <v>440000000</v>
      </c>
    </row>
    <row r="87" spans="3:10" x14ac:dyDescent="0.35">
      <c r="C87" s="8" t="s">
        <v>561</v>
      </c>
      <c r="D87" s="2" t="s">
        <v>89</v>
      </c>
      <c r="E87" s="7">
        <v>1200000000</v>
      </c>
      <c r="F87" s="7">
        <v>0</v>
      </c>
      <c r="G87" s="15">
        <f t="shared" si="3"/>
        <v>0</v>
      </c>
      <c r="H87" s="7">
        <v>0</v>
      </c>
      <c r="I87" s="15">
        <f t="shared" si="4"/>
        <v>0</v>
      </c>
      <c r="J87" s="23">
        <f t="shared" si="5"/>
        <v>1200000000</v>
      </c>
    </row>
    <row r="88" spans="3:10" x14ac:dyDescent="0.35">
      <c r="C88" s="8" t="s">
        <v>561</v>
      </c>
      <c r="D88" s="2" t="s">
        <v>90</v>
      </c>
      <c r="E88" s="7">
        <v>1250000000</v>
      </c>
      <c r="F88" s="7">
        <v>0</v>
      </c>
      <c r="G88" s="15">
        <f t="shared" si="3"/>
        <v>0</v>
      </c>
      <c r="H88" s="7">
        <v>0</v>
      </c>
      <c r="I88" s="15">
        <f t="shared" si="4"/>
        <v>0</v>
      </c>
      <c r="J88" s="23">
        <f t="shared" si="5"/>
        <v>1250000000</v>
      </c>
    </row>
    <row r="89" spans="3:10" x14ac:dyDescent="0.35">
      <c r="C89" s="8" t="s">
        <v>561</v>
      </c>
      <c r="D89" s="2" t="s">
        <v>91</v>
      </c>
      <c r="E89" s="7">
        <v>6089228000</v>
      </c>
      <c r="F89" s="7">
        <v>6066594667</v>
      </c>
      <c r="G89" s="15">
        <f t="shared" si="3"/>
        <v>0.99628305377955961</v>
      </c>
      <c r="H89" s="7">
        <v>6024901333</v>
      </c>
      <c r="I89" s="15">
        <f t="shared" si="4"/>
        <v>0.98943598975108171</v>
      </c>
      <c r="J89" s="23">
        <f t="shared" si="5"/>
        <v>22633333</v>
      </c>
    </row>
    <row r="90" spans="3:10" x14ac:dyDescent="0.35">
      <c r="C90" s="8" t="s">
        <v>561</v>
      </c>
      <c r="D90" s="2" t="s">
        <v>92</v>
      </c>
      <c r="E90" s="7">
        <v>2600000000</v>
      </c>
      <c r="F90" s="7">
        <v>369433332</v>
      </c>
      <c r="G90" s="15">
        <f t="shared" si="3"/>
        <v>0.14208974307692307</v>
      </c>
      <c r="H90" s="7">
        <v>201190000</v>
      </c>
      <c r="I90" s="15">
        <f t="shared" si="4"/>
        <v>7.7380769230769225E-2</v>
      </c>
      <c r="J90" s="23">
        <f t="shared" si="5"/>
        <v>2230566668</v>
      </c>
    </row>
    <row r="91" spans="3:10" x14ac:dyDescent="0.35">
      <c r="C91" s="8" t="s">
        <v>561</v>
      </c>
      <c r="D91" s="2" t="s">
        <v>93</v>
      </c>
      <c r="E91" s="7">
        <v>3020000000</v>
      </c>
      <c r="F91" s="7">
        <v>2798527029</v>
      </c>
      <c r="G91" s="15">
        <f t="shared" si="3"/>
        <v>0.92666457913907285</v>
      </c>
      <c r="H91" s="7">
        <v>220051267</v>
      </c>
      <c r="I91" s="15">
        <f t="shared" si="4"/>
        <v>7.2864657947019865E-2</v>
      </c>
      <c r="J91" s="23">
        <f t="shared" si="5"/>
        <v>221472971</v>
      </c>
    </row>
    <row r="92" spans="3:10" x14ac:dyDescent="0.35">
      <c r="C92" s="8" t="s">
        <v>561</v>
      </c>
      <c r="D92" s="2" t="s">
        <v>94</v>
      </c>
      <c r="E92" s="7">
        <v>650000000</v>
      </c>
      <c r="F92" s="7">
        <v>155558334</v>
      </c>
      <c r="G92" s="15">
        <f t="shared" si="3"/>
        <v>0.23932051384615385</v>
      </c>
      <c r="H92" s="7">
        <v>108491667</v>
      </c>
      <c r="I92" s="15">
        <f t="shared" si="4"/>
        <v>0.16691025692307693</v>
      </c>
      <c r="J92" s="23">
        <f t="shared" si="5"/>
        <v>494441666</v>
      </c>
    </row>
    <row r="93" spans="3:10" x14ac:dyDescent="0.35">
      <c r="C93" s="8" t="s">
        <v>561</v>
      </c>
      <c r="D93" s="2" t="s">
        <v>95</v>
      </c>
      <c r="E93" s="7">
        <v>720000000</v>
      </c>
      <c r="F93" s="7">
        <v>720000000</v>
      </c>
      <c r="G93" s="15">
        <f t="shared" si="3"/>
        <v>1</v>
      </c>
      <c r="H93" s="7">
        <v>0</v>
      </c>
      <c r="I93" s="15">
        <f t="shared" si="4"/>
        <v>0</v>
      </c>
      <c r="J93" s="23">
        <f t="shared" si="5"/>
        <v>0</v>
      </c>
    </row>
    <row r="94" spans="3:10" x14ac:dyDescent="0.35">
      <c r="C94" s="8" t="s">
        <v>561</v>
      </c>
      <c r="D94" s="2" t="s">
        <v>96</v>
      </c>
      <c r="E94" s="7">
        <v>600000000</v>
      </c>
      <c r="F94" s="7">
        <v>0</v>
      </c>
      <c r="G94" s="15">
        <f t="shared" si="3"/>
        <v>0</v>
      </c>
      <c r="H94" s="7">
        <v>0</v>
      </c>
      <c r="I94" s="15">
        <f t="shared" si="4"/>
        <v>0</v>
      </c>
      <c r="J94" s="23">
        <f t="shared" si="5"/>
        <v>600000000</v>
      </c>
    </row>
    <row r="95" spans="3:10" x14ac:dyDescent="0.35">
      <c r="C95" s="8" t="s">
        <v>561</v>
      </c>
      <c r="D95" s="2" t="s">
        <v>97</v>
      </c>
      <c r="E95" s="7">
        <v>575000000</v>
      </c>
      <c r="F95" s="7">
        <v>336699997</v>
      </c>
      <c r="G95" s="15">
        <f t="shared" si="3"/>
        <v>0.585565212173913</v>
      </c>
      <c r="H95" s="7">
        <v>187593333</v>
      </c>
      <c r="I95" s="15">
        <f t="shared" si="4"/>
        <v>0.32624927478260868</v>
      </c>
      <c r="J95" s="23">
        <f t="shared" si="5"/>
        <v>238300003</v>
      </c>
    </row>
    <row r="96" spans="3:10" x14ac:dyDescent="0.35">
      <c r="C96" s="8" t="s">
        <v>561</v>
      </c>
      <c r="D96" s="2" t="s">
        <v>98</v>
      </c>
      <c r="E96" s="7">
        <v>17253000000</v>
      </c>
      <c r="F96" s="7">
        <v>17210097146</v>
      </c>
      <c r="G96" s="15">
        <f t="shared" si="3"/>
        <v>0.9975133104967252</v>
      </c>
      <c r="H96" s="7">
        <v>7573045730</v>
      </c>
      <c r="I96" s="15">
        <f t="shared" si="4"/>
        <v>0.43894080623659654</v>
      </c>
      <c r="J96" s="23">
        <f t="shared" si="5"/>
        <v>42902854</v>
      </c>
    </row>
    <row r="97" spans="3:10" x14ac:dyDescent="0.35">
      <c r="C97" s="8" t="s">
        <v>561</v>
      </c>
      <c r="D97" s="2" t="s">
        <v>99</v>
      </c>
      <c r="E97" s="7">
        <v>1400000000</v>
      </c>
      <c r="F97" s="7">
        <v>0</v>
      </c>
      <c r="G97" s="15">
        <f t="shared" si="3"/>
        <v>0</v>
      </c>
      <c r="H97" s="7">
        <v>0</v>
      </c>
      <c r="I97" s="15">
        <f t="shared" si="4"/>
        <v>0</v>
      </c>
      <c r="J97" s="23">
        <f t="shared" si="5"/>
        <v>1400000000</v>
      </c>
    </row>
    <row r="98" spans="3:10" x14ac:dyDescent="0.35">
      <c r="C98" s="8" t="s">
        <v>561</v>
      </c>
      <c r="D98" s="2" t="s">
        <v>100</v>
      </c>
      <c r="E98" s="7">
        <v>800000000</v>
      </c>
      <c r="F98" s="7">
        <v>98933332</v>
      </c>
      <c r="G98" s="15">
        <f t="shared" si="3"/>
        <v>0.123666665</v>
      </c>
      <c r="H98" s="7">
        <v>52696666</v>
      </c>
      <c r="I98" s="15">
        <f t="shared" si="4"/>
        <v>6.5870832500000004E-2</v>
      </c>
      <c r="J98" s="23">
        <f t="shared" si="5"/>
        <v>701066668</v>
      </c>
    </row>
    <row r="99" spans="3:10" x14ac:dyDescent="0.35">
      <c r="C99" s="8" t="s">
        <v>561</v>
      </c>
      <c r="D99" s="2" t="s">
        <v>101</v>
      </c>
      <c r="E99" s="7">
        <v>1200000000</v>
      </c>
      <c r="F99" s="7">
        <v>416051999</v>
      </c>
      <c r="G99" s="15">
        <f t="shared" si="3"/>
        <v>0.34670999916666667</v>
      </c>
      <c r="H99" s="7">
        <v>268871767</v>
      </c>
      <c r="I99" s="15">
        <f t="shared" si="4"/>
        <v>0.22405980583333332</v>
      </c>
      <c r="J99" s="23">
        <f t="shared" si="5"/>
        <v>783948001</v>
      </c>
    </row>
    <row r="100" spans="3:10" x14ac:dyDescent="0.35">
      <c r="C100" s="8" t="s">
        <v>561</v>
      </c>
      <c r="D100" s="2" t="s">
        <v>102</v>
      </c>
      <c r="E100" s="7">
        <v>800000000</v>
      </c>
      <c r="F100" s="7">
        <v>428748971</v>
      </c>
      <c r="G100" s="15">
        <f t="shared" si="3"/>
        <v>0.53593621375</v>
      </c>
      <c r="H100" s="7">
        <v>233027209</v>
      </c>
      <c r="I100" s="15">
        <f t="shared" si="4"/>
        <v>0.29128401124999997</v>
      </c>
      <c r="J100" s="23">
        <f t="shared" si="5"/>
        <v>371251029</v>
      </c>
    </row>
    <row r="101" spans="3:10" x14ac:dyDescent="0.35">
      <c r="C101" s="8" t="s">
        <v>561</v>
      </c>
      <c r="D101" s="2" t="s">
        <v>103</v>
      </c>
      <c r="E101" s="7">
        <v>900000000</v>
      </c>
      <c r="F101" s="7">
        <v>401256966</v>
      </c>
      <c r="G101" s="15">
        <f t="shared" si="3"/>
        <v>0.44584107333333334</v>
      </c>
      <c r="H101" s="7">
        <v>207616120</v>
      </c>
      <c r="I101" s="15">
        <f t="shared" si="4"/>
        <v>0.23068457777777779</v>
      </c>
      <c r="J101" s="23">
        <f t="shared" si="5"/>
        <v>498743034</v>
      </c>
    </row>
    <row r="102" spans="3:10" x14ac:dyDescent="0.35">
      <c r="C102" s="8" t="s">
        <v>561</v>
      </c>
      <c r="D102" s="2" t="s">
        <v>104</v>
      </c>
      <c r="E102" s="7">
        <v>1440000000</v>
      </c>
      <c r="F102" s="7">
        <v>622738040</v>
      </c>
      <c r="G102" s="15">
        <f t="shared" si="3"/>
        <v>0.43245697222222224</v>
      </c>
      <c r="H102" s="7">
        <v>265947166</v>
      </c>
      <c r="I102" s="15">
        <f t="shared" si="4"/>
        <v>0.18468553194444445</v>
      </c>
      <c r="J102" s="23">
        <f t="shared" si="5"/>
        <v>817261960</v>
      </c>
    </row>
    <row r="103" spans="3:10" x14ac:dyDescent="0.35">
      <c r="C103" s="8" t="s">
        <v>561</v>
      </c>
      <c r="D103" s="2" t="s">
        <v>105</v>
      </c>
      <c r="E103" s="7">
        <v>780000000</v>
      </c>
      <c r="F103" s="7">
        <v>330000000</v>
      </c>
      <c r="G103" s="15">
        <f t="shared" si="3"/>
        <v>0.42307692307692307</v>
      </c>
      <c r="H103" s="7">
        <v>204160000</v>
      </c>
      <c r="I103" s="15">
        <f t="shared" si="4"/>
        <v>0.26174358974358974</v>
      </c>
      <c r="J103" s="23">
        <f t="shared" si="5"/>
        <v>450000000</v>
      </c>
    </row>
    <row r="104" spans="3:10" x14ac:dyDescent="0.35">
      <c r="C104" s="8" t="s">
        <v>561</v>
      </c>
      <c r="D104" s="2" t="s">
        <v>106</v>
      </c>
      <c r="E104" s="7">
        <v>840000000</v>
      </c>
      <c r="F104" s="7">
        <v>767203883</v>
      </c>
      <c r="G104" s="15">
        <f t="shared" si="3"/>
        <v>0.91333795595238099</v>
      </c>
      <c r="H104" s="7">
        <v>458794133</v>
      </c>
      <c r="I104" s="15">
        <f t="shared" si="4"/>
        <v>0.54618349166666669</v>
      </c>
      <c r="J104" s="23">
        <f t="shared" si="5"/>
        <v>72796117</v>
      </c>
    </row>
    <row r="105" spans="3:10" x14ac:dyDescent="0.35">
      <c r="C105" s="8" t="s">
        <v>561</v>
      </c>
      <c r="D105" s="2" t="s">
        <v>107</v>
      </c>
      <c r="E105" s="7">
        <v>2035000000</v>
      </c>
      <c r="F105" s="7">
        <v>44448904</v>
      </c>
      <c r="G105" s="15">
        <f t="shared" si="3"/>
        <v>2.1842213267813267E-2</v>
      </c>
      <c r="H105" s="7">
        <v>44448904</v>
      </c>
      <c r="I105" s="15">
        <f t="shared" si="4"/>
        <v>2.1842213267813267E-2</v>
      </c>
      <c r="J105" s="23">
        <f t="shared" si="5"/>
        <v>1990551096</v>
      </c>
    </row>
    <row r="106" spans="3:10" x14ac:dyDescent="0.35">
      <c r="C106" s="8" t="s">
        <v>561</v>
      </c>
      <c r="D106" s="2" t="s">
        <v>108</v>
      </c>
      <c r="E106" s="7">
        <v>26577859000</v>
      </c>
      <c r="F106" s="7">
        <v>2904696660</v>
      </c>
      <c r="G106" s="15">
        <f t="shared" si="3"/>
        <v>0.10929009217785375</v>
      </c>
      <c r="H106" s="7">
        <v>1958061250</v>
      </c>
      <c r="I106" s="15">
        <f t="shared" si="4"/>
        <v>7.3672647973638511E-2</v>
      </c>
      <c r="J106" s="23">
        <f t="shared" si="5"/>
        <v>23673162340</v>
      </c>
    </row>
    <row r="107" spans="3:10" x14ac:dyDescent="0.35">
      <c r="C107" s="8" t="s">
        <v>561</v>
      </c>
      <c r="D107" s="2" t="s">
        <v>109</v>
      </c>
      <c r="E107" s="7">
        <v>7160000000</v>
      </c>
      <c r="F107" s="7">
        <v>1656036249</v>
      </c>
      <c r="G107" s="15">
        <f t="shared" si="3"/>
        <v>0.23128997891061454</v>
      </c>
      <c r="H107" s="7">
        <v>841399</v>
      </c>
      <c r="I107" s="15">
        <f t="shared" si="4"/>
        <v>1.1751382681564245E-4</v>
      </c>
      <c r="J107" s="23">
        <f t="shared" si="5"/>
        <v>5503963751</v>
      </c>
    </row>
    <row r="108" spans="3:10" x14ac:dyDescent="0.35">
      <c r="C108" s="8" t="s">
        <v>561</v>
      </c>
      <c r="D108" s="2" t="s">
        <v>110</v>
      </c>
      <c r="E108" s="7">
        <v>17095000000</v>
      </c>
      <c r="F108" s="7">
        <v>15414875715</v>
      </c>
      <c r="G108" s="15">
        <f t="shared" si="3"/>
        <v>0.90171838052062003</v>
      </c>
      <c r="H108" s="7">
        <v>8747404190</v>
      </c>
      <c r="I108" s="15">
        <f t="shared" si="4"/>
        <v>0.51169372272594327</v>
      </c>
      <c r="J108" s="23">
        <f t="shared" si="5"/>
        <v>1680124285</v>
      </c>
    </row>
    <row r="109" spans="3:10" x14ac:dyDescent="0.35">
      <c r="C109" s="8" t="s">
        <v>562</v>
      </c>
      <c r="D109" s="2" t="s">
        <v>111</v>
      </c>
      <c r="E109" s="7">
        <v>23277855000</v>
      </c>
      <c r="F109" s="7">
        <v>19507130000</v>
      </c>
      <c r="G109" s="15">
        <f t="shared" si="3"/>
        <v>0.83801235122394224</v>
      </c>
      <c r="H109" s="7">
        <v>17678486396</v>
      </c>
      <c r="I109" s="15">
        <f t="shared" si="4"/>
        <v>0.75945513003668075</v>
      </c>
      <c r="J109" s="23">
        <f t="shared" si="5"/>
        <v>3770725000</v>
      </c>
    </row>
    <row r="110" spans="3:10" x14ac:dyDescent="0.35">
      <c r="C110" s="8" t="s">
        <v>562</v>
      </c>
      <c r="D110" s="2" t="s">
        <v>112</v>
      </c>
      <c r="E110" s="7">
        <v>3927515000</v>
      </c>
      <c r="F110" s="7">
        <v>536850000</v>
      </c>
      <c r="G110" s="15">
        <f t="shared" si="3"/>
        <v>0.13668948431769198</v>
      </c>
      <c r="H110" s="7">
        <v>401055000</v>
      </c>
      <c r="I110" s="15">
        <f t="shared" si="4"/>
        <v>0.10211418670584327</v>
      </c>
      <c r="J110" s="23">
        <f t="shared" si="5"/>
        <v>3390665000</v>
      </c>
    </row>
    <row r="111" spans="3:10" x14ac:dyDescent="0.35">
      <c r="C111" s="8" t="s">
        <v>562</v>
      </c>
      <c r="D111" s="2" t="s">
        <v>113</v>
      </c>
      <c r="E111" s="7">
        <v>1111403000</v>
      </c>
      <c r="F111" s="7">
        <v>260000000</v>
      </c>
      <c r="G111" s="15">
        <f t="shared" si="3"/>
        <v>0.23393854434440073</v>
      </c>
      <c r="H111" s="7">
        <v>256142000</v>
      </c>
      <c r="I111" s="15">
        <f t="shared" si="4"/>
        <v>0.23046725625178266</v>
      </c>
      <c r="J111" s="23">
        <f t="shared" si="5"/>
        <v>851403000</v>
      </c>
    </row>
    <row r="112" spans="3:10" x14ac:dyDescent="0.35">
      <c r="C112" s="8" t="s">
        <v>562</v>
      </c>
      <c r="D112" s="2" t="s">
        <v>114</v>
      </c>
      <c r="E112" s="7">
        <v>965236000</v>
      </c>
      <c r="F112" s="7">
        <v>0</v>
      </c>
      <c r="G112" s="15">
        <f t="shared" si="3"/>
        <v>0</v>
      </c>
      <c r="H112" s="7">
        <v>0</v>
      </c>
      <c r="I112" s="15">
        <f t="shared" si="4"/>
        <v>0</v>
      </c>
      <c r="J112" s="23">
        <f t="shared" si="5"/>
        <v>965236000</v>
      </c>
    </row>
    <row r="113" spans="3:10" x14ac:dyDescent="0.35">
      <c r="C113" s="8" t="s">
        <v>562</v>
      </c>
      <c r="D113" s="2" t="s">
        <v>115</v>
      </c>
      <c r="E113" s="7">
        <v>3742551000</v>
      </c>
      <c r="F113" s="7">
        <v>580510759</v>
      </c>
      <c r="G113" s="15">
        <f t="shared" si="3"/>
        <v>0.15511098152035871</v>
      </c>
      <c r="H113" s="7">
        <v>182382213</v>
      </c>
      <c r="I113" s="15">
        <f t="shared" si="4"/>
        <v>4.8732058160329682E-2</v>
      </c>
      <c r="J113" s="23">
        <f t="shared" si="5"/>
        <v>3162040241</v>
      </c>
    </row>
    <row r="114" spans="3:10" x14ac:dyDescent="0.35">
      <c r="C114" s="8" t="s">
        <v>562</v>
      </c>
      <c r="D114" s="2" t="s">
        <v>116</v>
      </c>
      <c r="E114" s="7">
        <v>350864000</v>
      </c>
      <c r="F114" s="7">
        <v>152237991</v>
      </c>
      <c r="G114" s="15">
        <f t="shared" si="3"/>
        <v>0.43389458878653836</v>
      </c>
      <c r="H114" s="7">
        <v>86773392</v>
      </c>
      <c r="I114" s="15">
        <f t="shared" si="4"/>
        <v>0.2473134661863286</v>
      </c>
      <c r="J114" s="23">
        <f t="shared" si="5"/>
        <v>198626009</v>
      </c>
    </row>
    <row r="115" spans="3:10" x14ac:dyDescent="0.35">
      <c r="C115" s="8" t="s">
        <v>562</v>
      </c>
      <c r="D115" s="2" t="s">
        <v>117</v>
      </c>
      <c r="E115" s="7">
        <v>2339095000</v>
      </c>
      <c r="F115" s="7">
        <v>2339092300</v>
      </c>
      <c r="G115" s="15">
        <f t="shared" si="3"/>
        <v>0.99999884570742104</v>
      </c>
      <c r="H115" s="7">
        <v>0</v>
      </c>
      <c r="I115" s="15">
        <f t="shared" si="4"/>
        <v>0</v>
      </c>
      <c r="J115" s="23">
        <f t="shared" si="5"/>
        <v>2700</v>
      </c>
    </row>
    <row r="116" spans="3:10" x14ac:dyDescent="0.35">
      <c r="C116" s="8" t="s">
        <v>562</v>
      </c>
      <c r="D116" s="2" t="s">
        <v>118</v>
      </c>
      <c r="E116" s="7">
        <v>947720000</v>
      </c>
      <c r="F116" s="7">
        <v>0</v>
      </c>
      <c r="G116" s="15">
        <f t="shared" si="3"/>
        <v>0</v>
      </c>
      <c r="H116" s="7">
        <v>0</v>
      </c>
      <c r="I116" s="15">
        <f t="shared" si="4"/>
        <v>0</v>
      </c>
      <c r="J116" s="23">
        <f t="shared" si="5"/>
        <v>947720000</v>
      </c>
    </row>
    <row r="117" spans="3:10" x14ac:dyDescent="0.35">
      <c r="C117" s="8" t="s">
        <v>562</v>
      </c>
      <c r="D117" s="2" t="s">
        <v>119</v>
      </c>
      <c r="E117" s="7">
        <v>3625597000</v>
      </c>
      <c r="F117" s="7">
        <v>3465564649</v>
      </c>
      <c r="G117" s="15">
        <f t="shared" si="3"/>
        <v>0.95586041388494092</v>
      </c>
      <c r="H117" s="7">
        <v>3465564649</v>
      </c>
      <c r="I117" s="15">
        <f t="shared" si="4"/>
        <v>0.95586041388494092</v>
      </c>
      <c r="J117" s="23">
        <f t="shared" si="5"/>
        <v>160032351</v>
      </c>
    </row>
    <row r="118" spans="3:10" x14ac:dyDescent="0.35">
      <c r="C118" s="8" t="s">
        <v>562</v>
      </c>
      <c r="D118" s="2" t="s">
        <v>120</v>
      </c>
      <c r="E118" s="7">
        <v>1169111000</v>
      </c>
      <c r="F118" s="7">
        <v>304749990</v>
      </c>
      <c r="G118" s="15">
        <f t="shared" si="3"/>
        <v>0.2606681401509352</v>
      </c>
      <c r="H118" s="7">
        <v>143483333</v>
      </c>
      <c r="I118" s="15">
        <f t="shared" si="4"/>
        <v>0.12272858009205286</v>
      </c>
      <c r="J118" s="23">
        <f t="shared" si="5"/>
        <v>864361010</v>
      </c>
    </row>
    <row r="119" spans="3:10" x14ac:dyDescent="0.35">
      <c r="C119" s="8" t="s">
        <v>562</v>
      </c>
      <c r="D119" s="2" t="s">
        <v>121</v>
      </c>
      <c r="E119" s="7">
        <v>3860668000</v>
      </c>
      <c r="F119" s="7">
        <v>548550000</v>
      </c>
      <c r="G119" s="15">
        <f t="shared" si="3"/>
        <v>0.14208680984741501</v>
      </c>
      <c r="H119" s="7">
        <v>341350000</v>
      </c>
      <c r="I119" s="15">
        <f t="shared" si="4"/>
        <v>8.8417341247680456E-2</v>
      </c>
      <c r="J119" s="23">
        <f t="shared" si="5"/>
        <v>3312118000</v>
      </c>
    </row>
    <row r="120" spans="3:10" x14ac:dyDescent="0.35">
      <c r="C120" s="8" t="s">
        <v>562</v>
      </c>
      <c r="D120" s="2" t="s">
        <v>122</v>
      </c>
      <c r="E120" s="7">
        <v>3138293000</v>
      </c>
      <c r="F120" s="7">
        <v>1408700000</v>
      </c>
      <c r="G120" s="15">
        <f t="shared" si="3"/>
        <v>0.44887459520191392</v>
      </c>
      <c r="H120" s="7">
        <v>306623332</v>
      </c>
      <c r="I120" s="15">
        <f t="shared" si="4"/>
        <v>9.7703857479209233E-2</v>
      </c>
      <c r="J120" s="23">
        <f t="shared" si="5"/>
        <v>1729593000</v>
      </c>
    </row>
    <row r="121" spans="3:10" x14ac:dyDescent="0.35">
      <c r="C121" s="8" t="s">
        <v>562</v>
      </c>
      <c r="D121" s="2" t="s">
        <v>123</v>
      </c>
      <c r="E121" s="7">
        <v>1598121000</v>
      </c>
      <c r="F121" s="7">
        <v>976930745</v>
      </c>
      <c r="G121" s="15">
        <f t="shared" si="3"/>
        <v>0.61129961060520444</v>
      </c>
      <c r="H121" s="7">
        <v>641001941</v>
      </c>
      <c r="I121" s="15">
        <f t="shared" si="4"/>
        <v>0.4010972517099769</v>
      </c>
      <c r="J121" s="23">
        <f t="shared" si="5"/>
        <v>621190255</v>
      </c>
    </row>
    <row r="122" spans="3:10" x14ac:dyDescent="0.35">
      <c r="C122" s="8" t="s">
        <v>562</v>
      </c>
      <c r="D122" s="2" t="s">
        <v>124</v>
      </c>
      <c r="E122" s="7">
        <v>604407000</v>
      </c>
      <c r="F122" s="7">
        <v>267113974</v>
      </c>
      <c r="G122" s="15">
        <f t="shared" si="3"/>
        <v>0.44194387887632008</v>
      </c>
      <c r="H122" s="7">
        <v>177313506</v>
      </c>
      <c r="I122" s="15">
        <f t="shared" si="4"/>
        <v>0.2933677240667299</v>
      </c>
      <c r="J122" s="23">
        <f t="shared" si="5"/>
        <v>337293026</v>
      </c>
    </row>
    <row r="123" spans="3:10" x14ac:dyDescent="0.35">
      <c r="C123" s="8" t="s">
        <v>562</v>
      </c>
      <c r="D123" s="2" t="s">
        <v>125</v>
      </c>
      <c r="E123" s="7">
        <v>575917000</v>
      </c>
      <c r="F123" s="7">
        <v>575917000</v>
      </c>
      <c r="G123" s="15">
        <f t="shared" si="3"/>
        <v>1</v>
      </c>
      <c r="H123" s="7">
        <v>0</v>
      </c>
      <c r="I123" s="15">
        <f t="shared" si="4"/>
        <v>0</v>
      </c>
      <c r="J123" s="23">
        <f t="shared" si="5"/>
        <v>0</v>
      </c>
    </row>
    <row r="124" spans="3:10" x14ac:dyDescent="0.35">
      <c r="C124" s="8" t="s">
        <v>562</v>
      </c>
      <c r="D124" s="2" t="s">
        <v>126</v>
      </c>
      <c r="E124" s="7">
        <v>792823000</v>
      </c>
      <c r="F124" s="7">
        <v>0</v>
      </c>
      <c r="G124" s="15">
        <f t="shared" si="3"/>
        <v>0</v>
      </c>
      <c r="H124" s="7">
        <v>0</v>
      </c>
      <c r="I124" s="15">
        <f t="shared" si="4"/>
        <v>0</v>
      </c>
      <c r="J124" s="23">
        <f t="shared" si="5"/>
        <v>792823000</v>
      </c>
    </row>
    <row r="125" spans="3:10" x14ac:dyDescent="0.35">
      <c r="C125" s="8" t="s">
        <v>562</v>
      </c>
      <c r="D125" s="2" t="s">
        <v>127</v>
      </c>
      <c r="E125" s="7">
        <v>691100000</v>
      </c>
      <c r="F125" s="7">
        <v>691100000</v>
      </c>
      <c r="G125" s="15">
        <f t="shared" si="3"/>
        <v>1</v>
      </c>
      <c r="H125" s="7">
        <v>550775693</v>
      </c>
      <c r="I125" s="15">
        <f t="shared" si="4"/>
        <v>0.7969551338445956</v>
      </c>
      <c r="J125" s="23">
        <f t="shared" si="5"/>
        <v>0</v>
      </c>
    </row>
    <row r="126" spans="3:10" x14ac:dyDescent="0.35">
      <c r="C126" s="8" t="s">
        <v>562</v>
      </c>
      <c r="D126" s="2" t="s">
        <v>128</v>
      </c>
      <c r="E126" s="7">
        <v>410628000</v>
      </c>
      <c r="F126" s="7">
        <v>26999920</v>
      </c>
      <c r="G126" s="15">
        <f t="shared" si="3"/>
        <v>6.5752749447188202E-2</v>
      </c>
      <c r="H126" s="7">
        <v>0</v>
      </c>
      <c r="I126" s="15">
        <f t="shared" si="4"/>
        <v>0</v>
      </c>
      <c r="J126" s="23">
        <f t="shared" si="5"/>
        <v>383628080</v>
      </c>
    </row>
    <row r="127" spans="3:10" x14ac:dyDescent="0.35">
      <c r="C127" s="8" t="s">
        <v>562</v>
      </c>
      <c r="D127" s="2" t="s">
        <v>129</v>
      </c>
      <c r="E127" s="7">
        <v>372383000</v>
      </c>
      <c r="F127" s="7">
        <v>207053828</v>
      </c>
      <c r="G127" s="15">
        <f t="shared" si="3"/>
        <v>0.55602384641618974</v>
      </c>
      <c r="H127" s="7">
        <v>207053828</v>
      </c>
      <c r="I127" s="15">
        <f t="shared" si="4"/>
        <v>0.55602384641618974</v>
      </c>
      <c r="J127" s="23">
        <f t="shared" si="5"/>
        <v>165329172</v>
      </c>
    </row>
    <row r="128" spans="3:10" x14ac:dyDescent="0.35">
      <c r="C128" s="8" t="s">
        <v>562</v>
      </c>
      <c r="D128" s="2" t="s">
        <v>130</v>
      </c>
      <c r="E128" s="7">
        <v>3508643000</v>
      </c>
      <c r="F128" s="7">
        <v>0</v>
      </c>
      <c r="G128" s="15">
        <f t="shared" si="3"/>
        <v>0</v>
      </c>
      <c r="H128" s="7">
        <v>0</v>
      </c>
      <c r="I128" s="15">
        <f t="shared" si="4"/>
        <v>0</v>
      </c>
      <c r="J128" s="23">
        <f t="shared" si="5"/>
        <v>3508643000</v>
      </c>
    </row>
    <row r="129" spans="3:10" x14ac:dyDescent="0.35">
      <c r="C129" s="8" t="s">
        <v>562</v>
      </c>
      <c r="D129" s="2" t="s">
        <v>131</v>
      </c>
      <c r="E129" s="7">
        <v>2073300000</v>
      </c>
      <c r="F129" s="7">
        <v>1157444848</v>
      </c>
      <c r="G129" s="15">
        <f t="shared" si="3"/>
        <v>0.55826211739738585</v>
      </c>
      <c r="H129" s="7">
        <v>632472590</v>
      </c>
      <c r="I129" s="15">
        <f t="shared" si="4"/>
        <v>0.30505599286162155</v>
      </c>
      <c r="J129" s="23">
        <f t="shared" si="5"/>
        <v>915855152</v>
      </c>
    </row>
    <row r="130" spans="3:10" x14ac:dyDescent="0.35">
      <c r="C130" s="8" t="s">
        <v>562</v>
      </c>
      <c r="D130" s="2" t="s">
        <v>132</v>
      </c>
      <c r="E130" s="7">
        <v>1169110000</v>
      </c>
      <c r="F130" s="7">
        <v>0</v>
      </c>
      <c r="G130" s="15">
        <f t="shared" si="3"/>
        <v>0</v>
      </c>
      <c r="H130" s="7">
        <v>0</v>
      </c>
      <c r="I130" s="15">
        <f t="shared" si="4"/>
        <v>0</v>
      </c>
      <c r="J130" s="23">
        <f t="shared" si="5"/>
        <v>1169110000</v>
      </c>
    </row>
    <row r="131" spans="3:10" x14ac:dyDescent="0.35">
      <c r="C131" s="8" t="s">
        <v>562</v>
      </c>
      <c r="D131" s="2" t="s">
        <v>133</v>
      </c>
      <c r="E131" s="7">
        <v>1588377000</v>
      </c>
      <c r="F131" s="7">
        <v>287133500</v>
      </c>
      <c r="G131" s="15">
        <f t="shared" si="3"/>
        <v>0.1807716304126791</v>
      </c>
      <c r="H131" s="7">
        <v>257742076</v>
      </c>
      <c r="I131" s="15">
        <f t="shared" si="4"/>
        <v>0.16226756997866376</v>
      </c>
      <c r="J131" s="23">
        <f t="shared" si="5"/>
        <v>1301243500</v>
      </c>
    </row>
    <row r="132" spans="3:10" x14ac:dyDescent="0.35">
      <c r="C132" s="8" t="s">
        <v>562</v>
      </c>
      <c r="D132" s="2" t="s">
        <v>134</v>
      </c>
      <c r="E132" s="7">
        <v>584774000</v>
      </c>
      <c r="F132" s="7">
        <v>271204922</v>
      </c>
      <c r="G132" s="15">
        <f t="shared" ref="G132:G195" si="6">F132/E132</f>
        <v>0.46377732594130383</v>
      </c>
      <c r="H132" s="7">
        <v>179821817</v>
      </c>
      <c r="I132" s="15">
        <f t="shared" ref="I132:I195" si="7">H132/E132</f>
        <v>0.30750651875767393</v>
      </c>
      <c r="J132" s="23">
        <f t="shared" si="5"/>
        <v>313569078</v>
      </c>
    </row>
    <row r="133" spans="3:10" x14ac:dyDescent="0.35">
      <c r="C133" s="8" t="s">
        <v>562</v>
      </c>
      <c r="D133" s="2" t="s">
        <v>135</v>
      </c>
      <c r="E133" s="7">
        <v>1151832000</v>
      </c>
      <c r="F133" s="7">
        <v>345865547</v>
      </c>
      <c r="G133" s="15">
        <f t="shared" si="6"/>
        <v>0.3002742995506289</v>
      </c>
      <c r="H133" s="7">
        <v>241208780</v>
      </c>
      <c r="I133" s="15">
        <f t="shared" si="7"/>
        <v>0.20941316094708257</v>
      </c>
      <c r="J133" s="23">
        <f t="shared" ref="J133:J196" si="8">E133-F133</f>
        <v>805966453</v>
      </c>
    </row>
    <row r="134" spans="3:10" x14ac:dyDescent="0.35">
      <c r="C134" s="8" t="s">
        <v>562</v>
      </c>
      <c r="D134" s="2" t="s">
        <v>136</v>
      </c>
      <c r="E134" s="7">
        <v>237852000</v>
      </c>
      <c r="F134" s="7">
        <v>237852000</v>
      </c>
      <c r="G134" s="15">
        <f t="shared" si="6"/>
        <v>1</v>
      </c>
      <c r="H134" s="7">
        <v>233538736</v>
      </c>
      <c r="I134" s="15">
        <f t="shared" si="7"/>
        <v>0.9818657652657955</v>
      </c>
      <c r="J134" s="23">
        <f t="shared" si="8"/>
        <v>0</v>
      </c>
    </row>
    <row r="135" spans="3:10" x14ac:dyDescent="0.35">
      <c r="C135" s="8" t="s">
        <v>562</v>
      </c>
      <c r="D135" s="2" t="s">
        <v>137</v>
      </c>
      <c r="E135" s="7">
        <v>770575000</v>
      </c>
      <c r="F135" s="7">
        <v>0</v>
      </c>
      <c r="G135" s="15">
        <f t="shared" si="6"/>
        <v>0</v>
      </c>
      <c r="H135" s="7">
        <v>0</v>
      </c>
      <c r="I135" s="15">
        <f t="shared" si="7"/>
        <v>0</v>
      </c>
      <c r="J135" s="23">
        <f t="shared" si="8"/>
        <v>770575000</v>
      </c>
    </row>
    <row r="136" spans="3:10" x14ac:dyDescent="0.35">
      <c r="C136" s="8" t="s">
        <v>562</v>
      </c>
      <c r="D136" s="2" t="s">
        <v>138</v>
      </c>
      <c r="E136" s="7">
        <v>582293000</v>
      </c>
      <c r="F136" s="7">
        <v>0</v>
      </c>
      <c r="G136" s="15">
        <f t="shared" si="6"/>
        <v>0</v>
      </c>
      <c r="H136" s="7">
        <v>0</v>
      </c>
      <c r="I136" s="15">
        <f t="shared" si="7"/>
        <v>0</v>
      </c>
      <c r="J136" s="23">
        <f t="shared" si="8"/>
        <v>582293000</v>
      </c>
    </row>
    <row r="137" spans="3:10" x14ac:dyDescent="0.35">
      <c r="C137" s="8" t="s">
        <v>562</v>
      </c>
      <c r="D137" s="2" t="s">
        <v>139</v>
      </c>
      <c r="E137" s="7">
        <v>1162464000</v>
      </c>
      <c r="F137" s="7">
        <v>0</v>
      </c>
      <c r="G137" s="15">
        <f t="shared" si="6"/>
        <v>0</v>
      </c>
      <c r="H137" s="7">
        <v>0</v>
      </c>
      <c r="I137" s="15">
        <f t="shared" si="7"/>
        <v>0</v>
      </c>
      <c r="J137" s="23">
        <f t="shared" si="8"/>
        <v>1162464000</v>
      </c>
    </row>
    <row r="138" spans="3:10" x14ac:dyDescent="0.35">
      <c r="C138" s="8" t="s">
        <v>562</v>
      </c>
      <c r="D138" s="2" t="s">
        <v>140</v>
      </c>
      <c r="E138" s="7">
        <v>29039577000</v>
      </c>
      <c r="F138" s="7">
        <v>26115385735</v>
      </c>
      <c r="G138" s="15">
        <f t="shared" si="6"/>
        <v>0.89930324174487808</v>
      </c>
      <c r="H138" s="7">
        <v>9582128719</v>
      </c>
      <c r="I138" s="15">
        <f t="shared" si="7"/>
        <v>0.32996791650925217</v>
      </c>
      <c r="J138" s="23">
        <f t="shared" si="8"/>
        <v>2924191265</v>
      </c>
    </row>
    <row r="139" spans="3:10" x14ac:dyDescent="0.35">
      <c r="C139" s="8" t="s">
        <v>562</v>
      </c>
      <c r="D139" s="2" t="s">
        <v>141</v>
      </c>
      <c r="E139" s="7">
        <v>2808383000</v>
      </c>
      <c r="F139" s="7">
        <v>630500000</v>
      </c>
      <c r="G139" s="15">
        <f t="shared" si="6"/>
        <v>0.22450641525746309</v>
      </c>
      <c r="H139" s="7">
        <v>0</v>
      </c>
      <c r="I139" s="15">
        <f t="shared" si="7"/>
        <v>0</v>
      </c>
      <c r="J139" s="23">
        <f t="shared" si="8"/>
        <v>2177883000</v>
      </c>
    </row>
    <row r="140" spans="3:10" x14ac:dyDescent="0.35">
      <c r="C140" s="8" t="s">
        <v>562</v>
      </c>
      <c r="D140" s="2" t="s">
        <v>142</v>
      </c>
      <c r="E140" s="7">
        <v>3386373000</v>
      </c>
      <c r="F140" s="7">
        <v>767607329</v>
      </c>
      <c r="G140" s="15">
        <f t="shared" si="6"/>
        <v>0.22667536299161375</v>
      </c>
      <c r="H140" s="7">
        <v>0</v>
      </c>
      <c r="I140" s="15">
        <f t="shared" si="7"/>
        <v>0</v>
      </c>
      <c r="J140" s="23">
        <f t="shared" si="8"/>
        <v>2618765671</v>
      </c>
    </row>
    <row r="141" spans="3:10" x14ac:dyDescent="0.35">
      <c r="C141" s="8" t="s">
        <v>562</v>
      </c>
      <c r="D141" s="2" t="s">
        <v>143</v>
      </c>
      <c r="E141" s="7">
        <v>11168330000</v>
      </c>
      <c r="F141" s="7">
        <v>10123125778</v>
      </c>
      <c r="G141" s="15">
        <f t="shared" si="6"/>
        <v>0.9064135620992575</v>
      </c>
      <c r="H141" s="7">
        <v>7104349476</v>
      </c>
      <c r="I141" s="15">
        <f t="shared" si="7"/>
        <v>0.63611564808704613</v>
      </c>
      <c r="J141" s="23">
        <f t="shared" si="8"/>
        <v>1045204222</v>
      </c>
    </row>
    <row r="142" spans="3:10" x14ac:dyDescent="0.35">
      <c r="C142" s="8" t="s">
        <v>562</v>
      </c>
      <c r="D142" s="2" t="s">
        <v>144</v>
      </c>
      <c r="E142" s="7">
        <v>5532576000</v>
      </c>
      <c r="F142" s="7">
        <v>4742098212</v>
      </c>
      <c r="G142" s="15">
        <f t="shared" si="6"/>
        <v>0.85712301322205064</v>
      </c>
      <c r="H142" s="7">
        <v>2997491415</v>
      </c>
      <c r="I142" s="15">
        <f t="shared" si="7"/>
        <v>0.54178946931772831</v>
      </c>
      <c r="J142" s="23">
        <f t="shared" si="8"/>
        <v>790477788</v>
      </c>
    </row>
    <row r="143" spans="3:10" x14ac:dyDescent="0.35">
      <c r="C143" s="8" t="s">
        <v>563</v>
      </c>
      <c r="D143" s="2" t="s">
        <v>145</v>
      </c>
      <c r="E143" s="7">
        <v>6630000000</v>
      </c>
      <c r="F143" s="7">
        <v>5206432847</v>
      </c>
      <c r="G143" s="15">
        <f t="shared" si="6"/>
        <v>0.78528398898944196</v>
      </c>
      <c r="H143" s="7">
        <v>4761666709</v>
      </c>
      <c r="I143" s="15">
        <f t="shared" si="7"/>
        <v>0.71820010693815983</v>
      </c>
      <c r="J143" s="23">
        <f t="shared" si="8"/>
        <v>1423567153</v>
      </c>
    </row>
    <row r="144" spans="3:10" x14ac:dyDescent="0.35">
      <c r="C144" s="8" t="s">
        <v>563</v>
      </c>
      <c r="D144" s="2" t="s">
        <v>146</v>
      </c>
      <c r="E144" s="7">
        <v>2260000000</v>
      </c>
      <c r="F144" s="7">
        <v>1880688611</v>
      </c>
      <c r="G144" s="15">
        <f t="shared" si="6"/>
        <v>0.83216310221238943</v>
      </c>
      <c r="H144" s="7">
        <v>543694757</v>
      </c>
      <c r="I144" s="15">
        <f t="shared" si="7"/>
        <v>0.24057290132743364</v>
      </c>
      <c r="J144" s="23">
        <f t="shared" si="8"/>
        <v>379311389</v>
      </c>
    </row>
    <row r="145" spans="3:10" x14ac:dyDescent="0.35">
      <c r="C145" s="8" t="s">
        <v>563</v>
      </c>
      <c r="D145" s="2" t="s">
        <v>147</v>
      </c>
      <c r="E145" s="7">
        <v>1072000000</v>
      </c>
      <c r="F145" s="7">
        <v>769005857</v>
      </c>
      <c r="G145" s="15">
        <f t="shared" si="6"/>
        <v>0.7173562098880597</v>
      </c>
      <c r="H145" s="7">
        <v>127793333</v>
      </c>
      <c r="I145" s="15">
        <f t="shared" si="7"/>
        <v>0.11921019869402985</v>
      </c>
      <c r="J145" s="23">
        <f t="shared" si="8"/>
        <v>302994143</v>
      </c>
    </row>
    <row r="146" spans="3:10" x14ac:dyDescent="0.35">
      <c r="C146" s="8" t="s">
        <v>563</v>
      </c>
      <c r="D146" s="2" t="s">
        <v>148</v>
      </c>
      <c r="E146" s="7">
        <v>400000000</v>
      </c>
      <c r="F146" s="7">
        <v>171586427</v>
      </c>
      <c r="G146" s="15">
        <f t="shared" si="6"/>
        <v>0.42896606749999999</v>
      </c>
      <c r="H146" s="7">
        <v>145140195</v>
      </c>
      <c r="I146" s="15">
        <f t="shared" si="7"/>
        <v>0.36285048749999999</v>
      </c>
      <c r="J146" s="23">
        <f t="shared" si="8"/>
        <v>228413573</v>
      </c>
    </row>
    <row r="147" spans="3:10" x14ac:dyDescent="0.35">
      <c r="C147" s="8" t="s">
        <v>563</v>
      </c>
      <c r="D147" s="2" t="s">
        <v>149</v>
      </c>
      <c r="E147" s="7">
        <v>1193228000</v>
      </c>
      <c r="F147" s="7">
        <v>296660000</v>
      </c>
      <c r="G147" s="15">
        <f t="shared" si="6"/>
        <v>0.24861971056663101</v>
      </c>
      <c r="H147" s="7">
        <v>111560000</v>
      </c>
      <c r="I147" s="15">
        <f t="shared" si="7"/>
        <v>9.3494286087822273E-2</v>
      </c>
      <c r="J147" s="23">
        <f t="shared" si="8"/>
        <v>896568000</v>
      </c>
    </row>
    <row r="148" spans="3:10" x14ac:dyDescent="0.35">
      <c r="C148" s="8" t="s">
        <v>563</v>
      </c>
      <c r="D148" s="2" t="s">
        <v>150</v>
      </c>
      <c r="E148" s="7">
        <v>274000000</v>
      </c>
      <c r="F148" s="7">
        <v>268600000</v>
      </c>
      <c r="G148" s="15">
        <f t="shared" si="6"/>
        <v>0.98029197080291974</v>
      </c>
      <c r="H148" s="7">
        <v>32640000</v>
      </c>
      <c r="I148" s="15">
        <f t="shared" si="7"/>
        <v>0.11912408759124088</v>
      </c>
      <c r="J148" s="23">
        <f t="shared" si="8"/>
        <v>5400000</v>
      </c>
    </row>
    <row r="149" spans="3:10" x14ac:dyDescent="0.35">
      <c r="C149" s="8" t="s">
        <v>563</v>
      </c>
      <c r="D149" s="2" t="s">
        <v>151</v>
      </c>
      <c r="E149" s="7">
        <v>900000000</v>
      </c>
      <c r="F149" s="7">
        <v>190878486</v>
      </c>
      <c r="G149" s="15">
        <f t="shared" si="6"/>
        <v>0.21208720666666667</v>
      </c>
      <c r="H149" s="7">
        <v>29066667</v>
      </c>
      <c r="I149" s="15">
        <f t="shared" si="7"/>
        <v>3.2296296666666668E-2</v>
      </c>
      <c r="J149" s="23">
        <f t="shared" si="8"/>
        <v>709121514</v>
      </c>
    </row>
    <row r="150" spans="3:10" x14ac:dyDescent="0.35">
      <c r="C150" s="8" t="s">
        <v>563</v>
      </c>
      <c r="D150" s="2" t="s">
        <v>152</v>
      </c>
      <c r="E150" s="7">
        <v>610000000</v>
      </c>
      <c r="F150" s="7">
        <v>606487470</v>
      </c>
      <c r="G150" s="15">
        <f t="shared" si="6"/>
        <v>0.99424175409836069</v>
      </c>
      <c r="H150" s="7">
        <v>56700000</v>
      </c>
      <c r="I150" s="15">
        <f t="shared" si="7"/>
        <v>9.2950819672131146E-2</v>
      </c>
      <c r="J150" s="23">
        <f t="shared" si="8"/>
        <v>3512530</v>
      </c>
    </row>
    <row r="151" spans="3:10" x14ac:dyDescent="0.35">
      <c r="C151" s="8" t="s">
        <v>563</v>
      </c>
      <c r="D151" s="2" t="s">
        <v>153</v>
      </c>
      <c r="E151" s="7">
        <v>3500000000</v>
      </c>
      <c r="F151" s="7">
        <v>3490100000</v>
      </c>
      <c r="G151" s="15">
        <f t="shared" si="6"/>
        <v>0.9971714285714286</v>
      </c>
      <c r="H151" s="7">
        <v>3470300000</v>
      </c>
      <c r="I151" s="15">
        <f t="shared" si="7"/>
        <v>0.99151428571428568</v>
      </c>
      <c r="J151" s="23">
        <f t="shared" si="8"/>
        <v>9900000</v>
      </c>
    </row>
    <row r="152" spans="3:10" x14ac:dyDescent="0.35">
      <c r="C152" s="8" t="s">
        <v>563</v>
      </c>
      <c r="D152" s="2" t="s">
        <v>154</v>
      </c>
      <c r="E152" s="7">
        <v>1130000000</v>
      </c>
      <c r="F152" s="7">
        <v>846265242</v>
      </c>
      <c r="G152" s="15">
        <f t="shared" si="6"/>
        <v>0.74890729380530974</v>
      </c>
      <c r="H152" s="7">
        <v>550478426</v>
      </c>
      <c r="I152" s="15">
        <f t="shared" si="7"/>
        <v>0.48714904955752214</v>
      </c>
      <c r="J152" s="23">
        <f t="shared" si="8"/>
        <v>283734758</v>
      </c>
    </row>
    <row r="153" spans="3:10" x14ac:dyDescent="0.35">
      <c r="C153" s="8" t="s">
        <v>563</v>
      </c>
      <c r="D153" s="2" t="s">
        <v>155</v>
      </c>
      <c r="E153" s="7">
        <v>1851436000</v>
      </c>
      <c r="F153" s="7">
        <v>1395666000</v>
      </c>
      <c r="G153" s="15">
        <f t="shared" si="6"/>
        <v>0.75382891982223532</v>
      </c>
      <c r="H153" s="7">
        <v>309185243</v>
      </c>
      <c r="I153" s="15">
        <f t="shared" si="7"/>
        <v>0.16699753218582766</v>
      </c>
      <c r="J153" s="23">
        <f t="shared" si="8"/>
        <v>455770000</v>
      </c>
    </row>
    <row r="154" spans="3:10" x14ac:dyDescent="0.35">
      <c r="C154" s="8" t="s">
        <v>563</v>
      </c>
      <c r="D154" s="2" t="s">
        <v>156</v>
      </c>
      <c r="E154" s="7">
        <v>253000000</v>
      </c>
      <c r="F154" s="7">
        <v>253000000</v>
      </c>
      <c r="G154" s="15">
        <f t="shared" si="6"/>
        <v>1</v>
      </c>
      <c r="H154" s="7">
        <v>58295977</v>
      </c>
      <c r="I154" s="15">
        <f t="shared" si="7"/>
        <v>0.23041888142292491</v>
      </c>
      <c r="J154" s="23">
        <f t="shared" si="8"/>
        <v>0</v>
      </c>
    </row>
    <row r="155" spans="3:10" x14ac:dyDescent="0.35">
      <c r="C155" s="8" t="s">
        <v>563</v>
      </c>
      <c r="D155" s="2" t="s">
        <v>157</v>
      </c>
      <c r="E155" s="7">
        <v>374000000</v>
      </c>
      <c r="F155" s="7">
        <v>374000000</v>
      </c>
      <c r="G155" s="15">
        <f t="shared" si="6"/>
        <v>1</v>
      </c>
      <c r="H155" s="7">
        <v>57833333</v>
      </c>
      <c r="I155" s="15">
        <f t="shared" si="7"/>
        <v>0.15463458021390375</v>
      </c>
      <c r="J155" s="23">
        <f t="shared" si="8"/>
        <v>0</v>
      </c>
    </row>
    <row r="156" spans="3:10" x14ac:dyDescent="0.35">
      <c r="C156" s="8" t="s">
        <v>563</v>
      </c>
      <c r="D156" s="2" t="s">
        <v>158</v>
      </c>
      <c r="E156" s="7">
        <v>570000000</v>
      </c>
      <c r="F156" s="7">
        <v>570000000</v>
      </c>
      <c r="G156" s="15">
        <f t="shared" si="6"/>
        <v>1</v>
      </c>
      <c r="H156" s="7">
        <v>127442453</v>
      </c>
      <c r="I156" s="15">
        <f t="shared" si="7"/>
        <v>0.223583250877193</v>
      </c>
      <c r="J156" s="23">
        <f t="shared" si="8"/>
        <v>0</v>
      </c>
    </row>
    <row r="157" spans="3:10" x14ac:dyDescent="0.35">
      <c r="C157" s="8" t="s">
        <v>563</v>
      </c>
      <c r="D157" s="2" t="s">
        <v>159</v>
      </c>
      <c r="E157" s="7">
        <v>300000000</v>
      </c>
      <c r="F157" s="7">
        <v>300000000</v>
      </c>
      <c r="G157" s="15">
        <f t="shared" si="6"/>
        <v>1</v>
      </c>
      <c r="H157" s="7">
        <v>144523333</v>
      </c>
      <c r="I157" s="15">
        <f t="shared" si="7"/>
        <v>0.48174444333333333</v>
      </c>
      <c r="J157" s="23">
        <f t="shared" si="8"/>
        <v>0</v>
      </c>
    </row>
    <row r="158" spans="3:10" x14ac:dyDescent="0.35">
      <c r="C158" s="8" t="s">
        <v>563</v>
      </c>
      <c r="D158" s="2" t="s">
        <v>160</v>
      </c>
      <c r="E158" s="7">
        <v>600000000</v>
      </c>
      <c r="F158" s="7">
        <v>594700000</v>
      </c>
      <c r="G158" s="15">
        <f t="shared" si="6"/>
        <v>0.99116666666666664</v>
      </c>
      <c r="H158" s="7">
        <v>209306627</v>
      </c>
      <c r="I158" s="15">
        <f t="shared" si="7"/>
        <v>0.34884437833333332</v>
      </c>
      <c r="J158" s="23">
        <f t="shared" si="8"/>
        <v>5300000</v>
      </c>
    </row>
    <row r="159" spans="3:10" x14ac:dyDescent="0.35">
      <c r="C159" s="8" t="s">
        <v>563</v>
      </c>
      <c r="D159" s="2" t="s">
        <v>161</v>
      </c>
      <c r="E159" s="7">
        <v>1000000000</v>
      </c>
      <c r="F159" s="7">
        <v>486154633</v>
      </c>
      <c r="G159" s="15">
        <f t="shared" si="6"/>
        <v>0.486154633</v>
      </c>
      <c r="H159" s="7">
        <v>339269047</v>
      </c>
      <c r="I159" s="15">
        <f t="shared" si="7"/>
        <v>0.33926904699999999</v>
      </c>
      <c r="J159" s="23">
        <f t="shared" si="8"/>
        <v>513845367</v>
      </c>
    </row>
    <row r="160" spans="3:10" x14ac:dyDescent="0.35">
      <c r="C160" s="8" t="s">
        <v>563</v>
      </c>
      <c r="D160" s="2" t="s">
        <v>162</v>
      </c>
      <c r="E160" s="7">
        <v>900000000</v>
      </c>
      <c r="F160" s="7">
        <v>897100000</v>
      </c>
      <c r="G160" s="15">
        <f t="shared" si="6"/>
        <v>0.99677777777777776</v>
      </c>
      <c r="H160" s="7">
        <v>143571344</v>
      </c>
      <c r="I160" s="15">
        <f t="shared" si="7"/>
        <v>0.15952371555555556</v>
      </c>
      <c r="J160" s="23">
        <f t="shared" si="8"/>
        <v>2900000</v>
      </c>
    </row>
    <row r="161" spans="3:10" x14ac:dyDescent="0.35">
      <c r="C161" s="8" t="s">
        <v>563</v>
      </c>
      <c r="D161" s="2" t="s">
        <v>163</v>
      </c>
      <c r="E161" s="7">
        <v>866000000</v>
      </c>
      <c r="F161" s="7">
        <v>802633336</v>
      </c>
      <c r="G161" s="15">
        <f t="shared" si="6"/>
        <v>0.92682833256351038</v>
      </c>
      <c r="H161" s="7">
        <v>483810505</v>
      </c>
      <c r="I161" s="15">
        <f t="shared" si="7"/>
        <v>0.55867263856812932</v>
      </c>
      <c r="J161" s="23">
        <f t="shared" si="8"/>
        <v>63366664</v>
      </c>
    </row>
    <row r="162" spans="3:10" x14ac:dyDescent="0.35">
      <c r="C162" s="8" t="s">
        <v>563</v>
      </c>
      <c r="D162" s="2" t="s">
        <v>164</v>
      </c>
      <c r="E162" s="7">
        <v>360000000</v>
      </c>
      <c r="F162" s="7">
        <v>360000000</v>
      </c>
      <c r="G162" s="15">
        <f t="shared" si="6"/>
        <v>1</v>
      </c>
      <c r="H162" s="7">
        <v>47606667</v>
      </c>
      <c r="I162" s="15">
        <f t="shared" si="7"/>
        <v>0.13224074166666666</v>
      </c>
      <c r="J162" s="23">
        <f t="shared" si="8"/>
        <v>0</v>
      </c>
    </row>
    <row r="163" spans="3:10" x14ac:dyDescent="0.35">
      <c r="C163" s="8" t="s">
        <v>563</v>
      </c>
      <c r="D163" s="2" t="s">
        <v>165</v>
      </c>
      <c r="E163" s="7">
        <v>860000000</v>
      </c>
      <c r="F163" s="7">
        <v>473850000</v>
      </c>
      <c r="G163" s="15">
        <f t="shared" si="6"/>
        <v>0.5509883720930232</v>
      </c>
      <c r="H163" s="7">
        <v>186166667</v>
      </c>
      <c r="I163" s="15">
        <f t="shared" si="7"/>
        <v>0.21647286860465118</v>
      </c>
      <c r="J163" s="23">
        <f t="shared" si="8"/>
        <v>386150000</v>
      </c>
    </row>
    <row r="164" spans="3:10" x14ac:dyDescent="0.35">
      <c r="C164" s="8" t="s">
        <v>563</v>
      </c>
      <c r="D164" s="2" t="s">
        <v>166</v>
      </c>
      <c r="E164" s="7">
        <v>550000000</v>
      </c>
      <c r="F164" s="7">
        <v>506733335</v>
      </c>
      <c r="G164" s="15">
        <f t="shared" si="6"/>
        <v>0.92133333636363635</v>
      </c>
      <c r="H164" s="7">
        <v>357510000</v>
      </c>
      <c r="I164" s="15">
        <f t="shared" si="7"/>
        <v>0.65001818181818183</v>
      </c>
      <c r="J164" s="23">
        <f t="shared" si="8"/>
        <v>43266665</v>
      </c>
    </row>
    <row r="165" spans="3:10" x14ac:dyDescent="0.35">
      <c r="C165" s="8" t="s">
        <v>563</v>
      </c>
      <c r="D165" s="2" t="s">
        <v>167</v>
      </c>
      <c r="E165" s="7">
        <v>780000000</v>
      </c>
      <c r="F165" s="7">
        <v>236800000</v>
      </c>
      <c r="G165" s="15">
        <f t="shared" si="6"/>
        <v>0.30358974358974361</v>
      </c>
      <c r="H165" s="7">
        <v>93836666</v>
      </c>
      <c r="I165" s="15">
        <f t="shared" si="7"/>
        <v>0.12030341794871795</v>
      </c>
      <c r="J165" s="23">
        <f t="shared" si="8"/>
        <v>543200000</v>
      </c>
    </row>
    <row r="166" spans="3:10" x14ac:dyDescent="0.35">
      <c r="C166" s="8" t="s">
        <v>563</v>
      </c>
      <c r="D166" s="2" t="s">
        <v>168</v>
      </c>
      <c r="E166" s="7">
        <v>430000000</v>
      </c>
      <c r="F166" s="7">
        <v>238500000</v>
      </c>
      <c r="G166" s="15">
        <f t="shared" si="6"/>
        <v>0.5546511627906977</v>
      </c>
      <c r="H166" s="7">
        <v>188620000</v>
      </c>
      <c r="I166" s="15">
        <f t="shared" si="7"/>
        <v>0.43865116279069766</v>
      </c>
      <c r="J166" s="23">
        <f t="shared" si="8"/>
        <v>191500000</v>
      </c>
    </row>
    <row r="167" spans="3:10" x14ac:dyDescent="0.35">
      <c r="C167" s="8" t="s">
        <v>563</v>
      </c>
      <c r="D167" s="2" t="s">
        <v>169</v>
      </c>
      <c r="E167" s="7">
        <v>522000000</v>
      </c>
      <c r="F167" s="7">
        <v>78200000</v>
      </c>
      <c r="G167" s="15">
        <f t="shared" si="6"/>
        <v>0.14980842911877396</v>
      </c>
      <c r="H167" s="7">
        <v>43973333</v>
      </c>
      <c r="I167" s="15">
        <f t="shared" si="7"/>
        <v>8.4240101532567044E-2</v>
      </c>
      <c r="J167" s="23">
        <f t="shared" si="8"/>
        <v>443800000</v>
      </c>
    </row>
    <row r="168" spans="3:10" x14ac:dyDescent="0.35">
      <c r="C168" s="8" t="s">
        <v>563</v>
      </c>
      <c r="D168" s="2" t="s">
        <v>170</v>
      </c>
      <c r="E168" s="7">
        <v>14401592000</v>
      </c>
      <c r="F168" s="7">
        <v>8744401650</v>
      </c>
      <c r="G168" s="15">
        <f t="shared" si="6"/>
        <v>0.60718298713086716</v>
      </c>
      <c r="H168" s="7">
        <v>1558664360</v>
      </c>
      <c r="I168" s="15">
        <f t="shared" si="7"/>
        <v>0.10822861528086618</v>
      </c>
      <c r="J168" s="23">
        <f t="shared" si="8"/>
        <v>5657190350</v>
      </c>
    </row>
    <row r="169" spans="3:10" x14ac:dyDescent="0.35">
      <c r="C169" s="8" t="s">
        <v>563</v>
      </c>
      <c r="D169" s="2" t="s">
        <v>171</v>
      </c>
      <c r="E169" s="7">
        <v>1314000000</v>
      </c>
      <c r="F169" s="7">
        <v>947256920</v>
      </c>
      <c r="G169" s="15">
        <f t="shared" si="6"/>
        <v>0.72089567732115678</v>
      </c>
      <c r="H169" s="7">
        <v>655614204</v>
      </c>
      <c r="I169" s="15">
        <f t="shared" si="7"/>
        <v>0.49894536073059359</v>
      </c>
      <c r="J169" s="23">
        <f t="shared" si="8"/>
        <v>366743080</v>
      </c>
    </row>
    <row r="170" spans="3:10" x14ac:dyDescent="0.35">
      <c r="C170" s="8" t="s">
        <v>563</v>
      </c>
      <c r="D170" s="2" t="s">
        <v>172</v>
      </c>
      <c r="E170" s="7">
        <v>7106359000</v>
      </c>
      <c r="F170" s="7">
        <v>7013046921</v>
      </c>
      <c r="G170" s="15">
        <f t="shared" si="6"/>
        <v>0.9868692140377372</v>
      </c>
      <c r="H170" s="7">
        <v>5240117324</v>
      </c>
      <c r="I170" s="15">
        <f t="shared" si="7"/>
        <v>0.73738426724571615</v>
      </c>
      <c r="J170" s="23">
        <f t="shared" si="8"/>
        <v>93312079</v>
      </c>
    </row>
    <row r="171" spans="3:10" x14ac:dyDescent="0.35">
      <c r="C171" s="8" t="s">
        <v>563</v>
      </c>
      <c r="D171" s="2" t="s">
        <v>173</v>
      </c>
      <c r="E171" s="7">
        <v>2000000000</v>
      </c>
      <c r="F171" s="7">
        <v>1195500000</v>
      </c>
      <c r="G171" s="15">
        <f t="shared" si="6"/>
        <v>0.59775</v>
      </c>
      <c r="H171" s="7">
        <v>828246663</v>
      </c>
      <c r="I171" s="15">
        <f t="shared" si="7"/>
        <v>0.41412333150000002</v>
      </c>
      <c r="J171" s="23">
        <f t="shared" si="8"/>
        <v>804500000</v>
      </c>
    </row>
    <row r="172" spans="3:10" x14ac:dyDescent="0.35">
      <c r="C172" s="8" t="s">
        <v>564</v>
      </c>
      <c r="D172" s="2" t="s">
        <v>174</v>
      </c>
      <c r="E172" s="7">
        <v>30850000000</v>
      </c>
      <c r="F172" s="7">
        <v>27201610805</v>
      </c>
      <c r="G172" s="15">
        <f t="shared" si="6"/>
        <v>0.88173778946515402</v>
      </c>
      <c r="H172" s="7">
        <v>26106817385</v>
      </c>
      <c r="I172" s="15">
        <f t="shared" si="7"/>
        <v>0.84625015834683959</v>
      </c>
      <c r="J172" s="23">
        <f t="shared" si="8"/>
        <v>3648389195</v>
      </c>
    </row>
    <row r="173" spans="3:10" x14ac:dyDescent="0.35">
      <c r="C173" s="8" t="s">
        <v>564</v>
      </c>
      <c r="D173" s="2" t="s">
        <v>175</v>
      </c>
      <c r="E173" s="7">
        <v>5344250000</v>
      </c>
      <c r="F173" s="7">
        <v>426970721</v>
      </c>
      <c r="G173" s="15">
        <f t="shared" si="6"/>
        <v>7.9893478224259712E-2</v>
      </c>
      <c r="H173" s="7">
        <v>130615809</v>
      </c>
      <c r="I173" s="15">
        <f t="shared" si="7"/>
        <v>2.4440437666651074E-2</v>
      </c>
      <c r="J173" s="23">
        <f t="shared" si="8"/>
        <v>4917279279</v>
      </c>
    </row>
    <row r="174" spans="3:10" x14ac:dyDescent="0.35">
      <c r="C174" s="8" t="s">
        <v>564</v>
      </c>
      <c r="D174" s="2" t="s">
        <v>176</v>
      </c>
      <c r="E174" s="7">
        <v>1700000000</v>
      </c>
      <c r="F174" s="7">
        <v>601881571</v>
      </c>
      <c r="G174" s="15">
        <f t="shared" si="6"/>
        <v>0.35404798294117645</v>
      </c>
      <c r="H174" s="7">
        <v>282221194</v>
      </c>
      <c r="I174" s="15">
        <f t="shared" si="7"/>
        <v>0.16601246705882353</v>
      </c>
      <c r="J174" s="23">
        <f t="shared" si="8"/>
        <v>1098118429</v>
      </c>
    </row>
    <row r="175" spans="3:10" x14ac:dyDescent="0.35">
      <c r="C175" s="8" t="s">
        <v>564</v>
      </c>
      <c r="D175" s="2" t="s">
        <v>177</v>
      </c>
      <c r="E175" s="7">
        <v>1200000000</v>
      </c>
      <c r="F175" s="7">
        <v>637000000</v>
      </c>
      <c r="G175" s="15">
        <f t="shared" si="6"/>
        <v>0.53083333333333338</v>
      </c>
      <c r="H175" s="7">
        <v>0</v>
      </c>
      <c r="I175" s="15">
        <f t="shared" si="7"/>
        <v>0</v>
      </c>
      <c r="J175" s="23">
        <f t="shared" si="8"/>
        <v>563000000</v>
      </c>
    </row>
    <row r="176" spans="3:10" x14ac:dyDescent="0.35">
      <c r="C176" s="8" t="s">
        <v>564</v>
      </c>
      <c r="D176" s="2" t="s">
        <v>178</v>
      </c>
      <c r="E176" s="7">
        <v>1346070000</v>
      </c>
      <c r="F176" s="7">
        <v>132891288</v>
      </c>
      <c r="G176" s="15">
        <f t="shared" si="6"/>
        <v>9.8725391695825629E-2</v>
      </c>
      <c r="H176" s="7">
        <v>65953093</v>
      </c>
      <c r="I176" s="15">
        <f t="shared" si="7"/>
        <v>4.8996778027888592E-2</v>
      </c>
      <c r="J176" s="23">
        <f t="shared" si="8"/>
        <v>1213178712</v>
      </c>
    </row>
    <row r="177" spans="3:10" x14ac:dyDescent="0.35">
      <c r="C177" s="8" t="s">
        <v>564</v>
      </c>
      <c r="D177" s="2" t="s">
        <v>179</v>
      </c>
      <c r="E177" s="7">
        <v>500000000</v>
      </c>
      <c r="F177" s="7">
        <v>0</v>
      </c>
      <c r="G177" s="15">
        <f t="shared" si="6"/>
        <v>0</v>
      </c>
      <c r="H177" s="7">
        <v>0</v>
      </c>
      <c r="I177" s="15">
        <f t="shared" si="7"/>
        <v>0</v>
      </c>
      <c r="J177" s="23">
        <f t="shared" si="8"/>
        <v>500000000</v>
      </c>
    </row>
    <row r="178" spans="3:10" x14ac:dyDescent="0.35">
      <c r="C178" s="8" t="s">
        <v>564</v>
      </c>
      <c r="D178" s="2" t="s">
        <v>180</v>
      </c>
      <c r="E178" s="7">
        <v>2000000000</v>
      </c>
      <c r="F178" s="7">
        <v>0</v>
      </c>
      <c r="G178" s="15">
        <f t="shared" si="6"/>
        <v>0</v>
      </c>
      <c r="H178" s="7">
        <v>0</v>
      </c>
      <c r="I178" s="15">
        <f t="shared" si="7"/>
        <v>0</v>
      </c>
      <c r="J178" s="23">
        <f t="shared" si="8"/>
        <v>2000000000</v>
      </c>
    </row>
    <row r="179" spans="3:10" x14ac:dyDescent="0.35">
      <c r="C179" s="8" t="s">
        <v>564</v>
      </c>
      <c r="D179" s="2" t="s">
        <v>181</v>
      </c>
      <c r="E179" s="7">
        <v>800000000</v>
      </c>
      <c r="F179" s="7">
        <v>0</v>
      </c>
      <c r="G179" s="15">
        <f t="shared" si="6"/>
        <v>0</v>
      </c>
      <c r="H179" s="7">
        <v>0</v>
      </c>
      <c r="I179" s="15">
        <f t="shared" si="7"/>
        <v>0</v>
      </c>
      <c r="J179" s="23">
        <f t="shared" si="8"/>
        <v>800000000</v>
      </c>
    </row>
    <row r="180" spans="3:10" x14ac:dyDescent="0.35">
      <c r="C180" s="8" t="s">
        <v>564</v>
      </c>
      <c r="D180" s="2" t="s">
        <v>182</v>
      </c>
      <c r="E180" s="7">
        <v>370000000</v>
      </c>
      <c r="F180" s="7">
        <v>6549700</v>
      </c>
      <c r="G180" s="15">
        <f t="shared" si="6"/>
        <v>1.7701891891891891E-2</v>
      </c>
      <c r="H180" s="7">
        <v>0</v>
      </c>
      <c r="I180" s="15">
        <f t="shared" si="7"/>
        <v>0</v>
      </c>
      <c r="J180" s="23">
        <f t="shared" si="8"/>
        <v>363450300</v>
      </c>
    </row>
    <row r="181" spans="3:10" x14ac:dyDescent="0.35">
      <c r="C181" s="8" t="s">
        <v>564</v>
      </c>
      <c r="D181" s="2" t="s">
        <v>183</v>
      </c>
      <c r="E181" s="7">
        <v>14252000000</v>
      </c>
      <c r="F181" s="7">
        <v>14252000000</v>
      </c>
      <c r="G181" s="15">
        <f t="shared" si="6"/>
        <v>1</v>
      </c>
      <c r="H181" s="7">
        <v>14252000000</v>
      </c>
      <c r="I181" s="15">
        <f t="shared" si="7"/>
        <v>1</v>
      </c>
      <c r="J181" s="23">
        <f t="shared" si="8"/>
        <v>0</v>
      </c>
    </row>
    <row r="182" spans="3:10" x14ac:dyDescent="0.35">
      <c r="C182" s="8" t="s">
        <v>564</v>
      </c>
      <c r="D182" s="2" t="s">
        <v>184</v>
      </c>
      <c r="E182" s="7">
        <v>2550000000</v>
      </c>
      <c r="F182" s="7">
        <v>1971344976</v>
      </c>
      <c r="G182" s="15">
        <f t="shared" si="6"/>
        <v>0.77307646117647055</v>
      </c>
      <c r="H182" s="7">
        <v>454481043</v>
      </c>
      <c r="I182" s="15">
        <f t="shared" si="7"/>
        <v>0.17822785999999999</v>
      </c>
      <c r="J182" s="23">
        <f t="shared" si="8"/>
        <v>578655024</v>
      </c>
    </row>
    <row r="183" spans="3:10" x14ac:dyDescent="0.35">
      <c r="C183" s="8" t="s">
        <v>564</v>
      </c>
      <c r="D183" s="2" t="s">
        <v>185</v>
      </c>
      <c r="E183" s="7">
        <v>2600000000</v>
      </c>
      <c r="F183" s="7">
        <v>1120000000</v>
      </c>
      <c r="G183" s="15">
        <f t="shared" si="6"/>
        <v>0.43076923076923079</v>
      </c>
      <c r="H183" s="7">
        <v>0</v>
      </c>
      <c r="I183" s="15">
        <f t="shared" si="7"/>
        <v>0</v>
      </c>
      <c r="J183" s="23">
        <f t="shared" si="8"/>
        <v>1480000000</v>
      </c>
    </row>
    <row r="184" spans="3:10" x14ac:dyDescent="0.35">
      <c r="C184" s="8" t="s">
        <v>564</v>
      </c>
      <c r="D184" s="2" t="s">
        <v>186</v>
      </c>
      <c r="E184" s="7">
        <v>750000000</v>
      </c>
      <c r="F184" s="7">
        <v>95000000</v>
      </c>
      <c r="G184" s="15">
        <f t="shared" si="6"/>
        <v>0.12666666666666668</v>
      </c>
      <c r="H184" s="7">
        <v>70000000</v>
      </c>
      <c r="I184" s="15">
        <f t="shared" si="7"/>
        <v>9.3333333333333338E-2</v>
      </c>
      <c r="J184" s="23">
        <f t="shared" si="8"/>
        <v>655000000</v>
      </c>
    </row>
    <row r="185" spans="3:10" x14ac:dyDescent="0.35">
      <c r="C185" s="8" t="s">
        <v>564</v>
      </c>
      <c r="D185" s="2" t="s">
        <v>187</v>
      </c>
      <c r="E185" s="7">
        <v>600000000</v>
      </c>
      <c r="F185" s="7">
        <v>300000000</v>
      </c>
      <c r="G185" s="15">
        <f t="shared" si="6"/>
        <v>0.5</v>
      </c>
      <c r="H185" s="7">
        <v>0</v>
      </c>
      <c r="I185" s="15">
        <f t="shared" si="7"/>
        <v>0</v>
      </c>
      <c r="J185" s="23">
        <f t="shared" si="8"/>
        <v>300000000</v>
      </c>
    </row>
    <row r="186" spans="3:10" x14ac:dyDescent="0.35">
      <c r="C186" s="8" t="s">
        <v>564</v>
      </c>
      <c r="D186" s="2" t="s">
        <v>188</v>
      </c>
      <c r="E186" s="7">
        <v>600000000</v>
      </c>
      <c r="F186" s="7">
        <v>485066651</v>
      </c>
      <c r="G186" s="15">
        <f t="shared" si="6"/>
        <v>0.80844441833333336</v>
      </c>
      <c r="H186" s="7">
        <v>367691208</v>
      </c>
      <c r="I186" s="15">
        <f t="shared" si="7"/>
        <v>0.61281867999999995</v>
      </c>
      <c r="J186" s="23">
        <f t="shared" si="8"/>
        <v>114933349</v>
      </c>
    </row>
    <row r="187" spans="3:10" x14ac:dyDescent="0.35">
      <c r="C187" s="8" t="s">
        <v>564</v>
      </c>
      <c r="D187" s="2" t="s">
        <v>189</v>
      </c>
      <c r="E187" s="7">
        <v>1300000000</v>
      </c>
      <c r="F187" s="7">
        <v>516105103</v>
      </c>
      <c r="G187" s="15">
        <f t="shared" si="6"/>
        <v>0.39700392538461537</v>
      </c>
      <c r="H187" s="7">
        <v>168222658</v>
      </c>
      <c r="I187" s="15">
        <f t="shared" si="7"/>
        <v>0.12940204461538463</v>
      </c>
      <c r="J187" s="23">
        <f t="shared" si="8"/>
        <v>783894897</v>
      </c>
    </row>
    <row r="188" spans="3:10" x14ac:dyDescent="0.35">
      <c r="C188" s="8" t="s">
        <v>564</v>
      </c>
      <c r="D188" s="2" t="s">
        <v>190</v>
      </c>
      <c r="E188" s="7">
        <v>850000000</v>
      </c>
      <c r="F188" s="7">
        <v>20000000</v>
      </c>
      <c r="G188" s="15">
        <f t="shared" si="6"/>
        <v>2.3529411764705882E-2</v>
      </c>
      <c r="H188" s="7">
        <v>1286363</v>
      </c>
      <c r="I188" s="15">
        <f t="shared" si="7"/>
        <v>1.5133682352941177E-3</v>
      </c>
      <c r="J188" s="23">
        <f t="shared" si="8"/>
        <v>830000000</v>
      </c>
    </row>
    <row r="189" spans="3:10" x14ac:dyDescent="0.35">
      <c r="C189" s="8" t="s">
        <v>564</v>
      </c>
      <c r="D189" s="2" t="s">
        <v>191</v>
      </c>
      <c r="E189" s="7">
        <v>9000000000</v>
      </c>
      <c r="F189" s="7">
        <v>3914859135</v>
      </c>
      <c r="G189" s="15">
        <f t="shared" si="6"/>
        <v>0.43498434833333333</v>
      </c>
      <c r="H189" s="7">
        <v>0</v>
      </c>
      <c r="I189" s="15">
        <f t="shared" si="7"/>
        <v>0</v>
      </c>
      <c r="J189" s="23">
        <f t="shared" si="8"/>
        <v>5085140865</v>
      </c>
    </row>
    <row r="190" spans="3:10" x14ac:dyDescent="0.35">
      <c r="C190" s="8" t="s">
        <v>564</v>
      </c>
      <c r="D190" s="2" t="s">
        <v>192</v>
      </c>
      <c r="E190" s="7">
        <v>1800000000</v>
      </c>
      <c r="F190" s="7">
        <v>973134089</v>
      </c>
      <c r="G190" s="15">
        <f t="shared" si="6"/>
        <v>0.54063004944444448</v>
      </c>
      <c r="H190" s="7">
        <v>33065133</v>
      </c>
      <c r="I190" s="15">
        <f t="shared" si="7"/>
        <v>1.8369518333333335E-2</v>
      </c>
      <c r="J190" s="23">
        <f t="shared" si="8"/>
        <v>826865911</v>
      </c>
    </row>
    <row r="191" spans="3:10" x14ac:dyDescent="0.35">
      <c r="C191" s="8" t="s">
        <v>564</v>
      </c>
      <c r="D191" s="2" t="s">
        <v>193</v>
      </c>
      <c r="E191" s="7">
        <v>400000000</v>
      </c>
      <c r="F191" s="7">
        <v>139465335</v>
      </c>
      <c r="G191" s="15">
        <f t="shared" si="6"/>
        <v>0.3486633375</v>
      </c>
      <c r="H191" s="7">
        <v>108014657</v>
      </c>
      <c r="I191" s="15">
        <f t="shared" si="7"/>
        <v>0.27003664249999998</v>
      </c>
      <c r="J191" s="23">
        <f t="shared" si="8"/>
        <v>260534665</v>
      </c>
    </row>
    <row r="192" spans="3:10" x14ac:dyDescent="0.35">
      <c r="C192" s="8" t="s">
        <v>564</v>
      </c>
      <c r="D192" s="2" t="s">
        <v>194</v>
      </c>
      <c r="E192" s="7">
        <v>1200000000</v>
      </c>
      <c r="F192" s="7">
        <v>53316666</v>
      </c>
      <c r="G192" s="15">
        <f t="shared" si="6"/>
        <v>4.4430554999999997E-2</v>
      </c>
      <c r="H192" s="7">
        <v>38316666</v>
      </c>
      <c r="I192" s="15">
        <f t="shared" si="7"/>
        <v>3.1930554999999999E-2</v>
      </c>
      <c r="J192" s="23">
        <f t="shared" si="8"/>
        <v>1146683334</v>
      </c>
    </row>
    <row r="193" spans="3:10" x14ac:dyDescent="0.35">
      <c r="C193" s="8" t="s">
        <v>564</v>
      </c>
      <c r="D193" s="2" t="s">
        <v>195</v>
      </c>
      <c r="E193" s="7">
        <v>3000000000</v>
      </c>
      <c r="F193" s="7">
        <v>850098272</v>
      </c>
      <c r="G193" s="15">
        <f t="shared" si="6"/>
        <v>0.28336609066666668</v>
      </c>
      <c r="H193" s="7">
        <v>34273842</v>
      </c>
      <c r="I193" s="15">
        <f t="shared" si="7"/>
        <v>1.1424614E-2</v>
      </c>
      <c r="J193" s="23">
        <f t="shared" si="8"/>
        <v>2149901728</v>
      </c>
    </row>
    <row r="194" spans="3:10" x14ac:dyDescent="0.35">
      <c r="C194" s="8" t="s">
        <v>564</v>
      </c>
      <c r="D194" s="2" t="s">
        <v>196</v>
      </c>
      <c r="E194" s="7">
        <v>2150000000</v>
      </c>
      <c r="F194" s="7">
        <v>1017828906</v>
      </c>
      <c r="G194" s="15">
        <f t="shared" si="6"/>
        <v>0.47340879348837211</v>
      </c>
      <c r="H194" s="7">
        <v>772389988</v>
      </c>
      <c r="I194" s="15">
        <f t="shared" si="7"/>
        <v>0.35925115720930234</v>
      </c>
      <c r="J194" s="23">
        <f t="shared" si="8"/>
        <v>1132171094</v>
      </c>
    </row>
    <row r="195" spans="3:10" x14ac:dyDescent="0.35">
      <c r="C195" s="8" t="s">
        <v>564</v>
      </c>
      <c r="D195" s="2" t="s">
        <v>197</v>
      </c>
      <c r="E195" s="7">
        <v>1095000000</v>
      </c>
      <c r="F195" s="7">
        <v>112300387</v>
      </c>
      <c r="G195" s="15">
        <f t="shared" si="6"/>
        <v>0.10255743105022831</v>
      </c>
      <c r="H195" s="7">
        <v>92734913</v>
      </c>
      <c r="I195" s="15">
        <f t="shared" si="7"/>
        <v>8.468941826484018E-2</v>
      </c>
      <c r="J195" s="23">
        <f t="shared" si="8"/>
        <v>982699613</v>
      </c>
    </row>
    <row r="196" spans="3:10" x14ac:dyDescent="0.35">
      <c r="C196" s="8" t="s">
        <v>564</v>
      </c>
      <c r="D196" s="2" t="s">
        <v>198</v>
      </c>
      <c r="E196" s="7">
        <v>1000000000</v>
      </c>
      <c r="F196" s="7">
        <v>0</v>
      </c>
      <c r="G196" s="15">
        <f t="shared" ref="G196:G259" si="9">F196/E196</f>
        <v>0</v>
      </c>
      <c r="H196" s="7">
        <v>0</v>
      </c>
      <c r="I196" s="15">
        <f t="shared" ref="I196:I259" si="10">H196/E196</f>
        <v>0</v>
      </c>
      <c r="J196" s="23">
        <f t="shared" si="8"/>
        <v>1000000000</v>
      </c>
    </row>
    <row r="197" spans="3:10" x14ac:dyDescent="0.35">
      <c r="C197" s="8" t="s">
        <v>564</v>
      </c>
      <c r="D197" s="2" t="s">
        <v>199</v>
      </c>
      <c r="E197" s="7">
        <v>1000000000</v>
      </c>
      <c r="F197" s="7">
        <v>0</v>
      </c>
      <c r="G197" s="15">
        <f t="shared" si="9"/>
        <v>0</v>
      </c>
      <c r="H197" s="7">
        <v>0</v>
      </c>
      <c r="I197" s="15">
        <f t="shared" si="10"/>
        <v>0</v>
      </c>
      <c r="J197" s="23">
        <f t="shared" ref="J197:J260" si="11">E197-F197</f>
        <v>1000000000</v>
      </c>
    </row>
    <row r="198" spans="3:10" x14ac:dyDescent="0.35">
      <c r="C198" s="8" t="s">
        <v>564</v>
      </c>
      <c r="D198" s="2" t="s">
        <v>200</v>
      </c>
      <c r="E198" s="7">
        <v>40909248000</v>
      </c>
      <c r="F198" s="7">
        <v>417843</v>
      </c>
      <c r="G198" s="15">
        <f t="shared" si="9"/>
        <v>1.021390077862101E-5</v>
      </c>
      <c r="H198" s="7">
        <v>417843</v>
      </c>
      <c r="I198" s="15">
        <f t="shared" si="10"/>
        <v>1.021390077862101E-5</v>
      </c>
      <c r="J198" s="23">
        <f t="shared" si="11"/>
        <v>40908830157</v>
      </c>
    </row>
    <row r="199" spans="3:10" x14ac:dyDescent="0.35">
      <c r="C199" s="8" t="s">
        <v>564</v>
      </c>
      <c r="D199" s="2" t="s">
        <v>201</v>
      </c>
      <c r="E199" s="7">
        <v>6800000000</v>
      </c>
      <c r="F199" s="7">
        <v>3096448610</v>
      </c>
      <c r="G199" s="15">
        <f t="shared" si="9"/>
        <v>0.45536008970588238</v>
      </c>
      <c r="H199" s="7">
        <v>353253060</v>
      </c>
      <c r="I199" s="15">
        <f t="shared" si="10"/>
        <v>5.1948979411764705E-2</v>
      </c>
      <c r="J199" s="23">
        <f t="shared" si="11"/>
        <v>3703551390</v>
      </c>
    </row>
    <row r="200" spans="3:10" x14ac:dyDescent="0.35">
      <c r="C200" s="8" t="s">
        <v>564</v>
      </c>
      <c r="D200" s="2" t="s">
        <v>202</v>
      </c>
      <c r="E200" s="7">
        <v>4200000000</v>
      </c>
      <c r="F200" s="7">
        <v>2850178937</v>
      </c>
      <c r="G200" s="15">
        <f t="shared" si="9"/>
        <v>0.67861403261904762</v>
      </c>
      <c r="H200" s="7">
        <v>1806169488</v>
      </c>
      <c r="I200" s="15">
        <f t="shared" si="10"/>
        <v>0.4300403542857143</v>
      </c>
      <c r="J200" s="23">
        <f t="shared" si="11"/>
        <v>1349821063</v>
      </c>
    </row>
    <row r="201" spans="3:10" x14ac:dyDescent="0.35">
      <c r="C201" s="8" t="s">
        <v>564</v>
      </c>
      <c r="D201" s="2" t="s">
        <v>203</v>
      </c>
      <c r="E201" s="7">
        <v>13003930000</v>
      </c>
      <c r="F201" s="7">
        <v>7735458150</v>
      </c>
      <c r="G201" s="15">
        <f t="shared" si="9"/>
        <v>0.59485541294054955</v>
      </c>
      <c r="H201" s="7">
        <v>4793630601</v>
      </c>
      <c r="I201" s="15">
        <f t="shared" si="10"/>
        <v>0.36862937596557349</v>
      </c>
      <c r="J201" s="23">
        <f t="shared" si="11"/>
        <v>5268471850</v>
      </c>
    </row>
    <row r="202" spans="3:10" x14ac:dyDescent="0.35">
      <c r="C202" s="8" t="s">
        <v>565</v>
      </c>
      <c r="D202" s="2" t="s">
        <v>204</v>
      </c>
      <c r="E202" s="7">
        <v>29725892000</v>
      </c>
      <c r="F202" s="7">
        <v>26255381772</v>
      </c>
      <c r="G202" s="15">
        <f t="shared" si="9"/>
        <v>0.88324958497460737</v>
      </c>
      <c r="H202" s="7">
        <v>25183392798</v>
      </c>
      <c r="I202" s="15">
        <f t="shared" si="10"/>
        <v>0.84718711882556796</v>
      </c>
      <c r="J202" s="23">
        <f t="shared" si="11"/>
        <v>3470510228</v>
      </c>
    </row>
    <row r="203" spans="3:10" x14ac:dyDescent="0.35">
      <c r="C203" s="8" t="s">
        <v>565</v>
      </c>
      <c r="D203" s="2" t="s">
        <v>205</v>
      </c>
      <c r="E203" s="7">
        <v>8900000000</v>
      </c>
      <c r="F203" s="7">
        <v>29203333</v>
      </c>
      <c r="G203" s="15">
        <f t="shared" si="9"/>
        <v>3.2812733707865169E-3</v>
      </c>
      <c r="H203" s="7">
        <v>12060667</v>
      </c>
      <c r="I203" s="15">
        <f t="shared" si="10"/>
        <v>1.3551311235955057E-3</v>
      </c>
      <c r="J203" s="23">
        <f t="shared" si="11"/>
        <v>8870796667</v>
      </c>
    </row>
    <row r="204" spans="3:10" x14ac:dyDescent="0.35">
      <c r="C204" s="8" t="s">
        <v>565</v>
      </c>
      <c r="D204" s="2" t="s">
        <v>206</v>
      </c>
      <c r="E204" s="7">
        <v>2600000000</v>
      </c>
      <c r="F204" s="7">
        <v>0</v>
      </c>
      <c r="G204" s="15">
        <f t="shared" si="9"/>
        <v>0</v>
      </c>
      <c r="H204" s="7">
        <v>0</v>
      </c>
      <c r="I204" s="15">
        <f t="shared" si="10"/>
        <v>0</v>
      </c>
      <c r="J204" s="23">
        <f t="shared" si="11"/>
        <v>2600000000</v>
      </c>
    </row>
    <row r="205" spans="3:10" x14ac:dyDescent="0.35">
      <c r="C205" s="8" t="s">
        <v>565</v>
      </c>
      <c r="D205" s="2" t="s">
        <v>207</v>
      </c>
      <c r="E205" s="7">
        <v>1200000000</v>
      </c>
      <c r="F205" s="7">
        <v>400000000</v>
      </c>
      <c r="G205" s="15">
        <f t="shared" si="9"/>
        <v>0.33333333333333331</v>
      </c>
      <c r="H205" s="7">
        <v>0</v>
      </c>
      <c r="I205" s="15">
        <f t="shared" si="10"/>
        <v>0</v>
      </c>
      <c r="J205" s="23">
        <f t="shared" si="11"/>
        <v>800000000</v>
      </c>
    </row>
    <row r="206" spans="3:10" x14ac:dyDescent="0.35">
      <c r="C206" s="8" t="s">
        <v>565</v>
      </c>
      <c r="D206" s="2" t="s">
        <v>208</v>
      </c>
      <c r="E206" s="7">
        <v>6000000000</v>
      </c>
      <c r="F206" s="7">
        <v>787086817</v>
      </c>
      <c r="G206" s="15">
        <f t="shared" si="9"/>
        <v>0.13118113616666666</v>
      </c>
      <c r="H206" s="7">
        <v>303967483</v>
      </c>
      <c r="I206" s="15">
        <f t="shared" si="10"/>
        <v>5.0661247166666666E-2</v>
      </c>
      <c r="J206" s="23">
        <f t="shared" si="11"/>
        <v>5212913183</v>
      </c>
    </row>
    <row r="207" spans="3:10" x14ac:dyDescent="0.35">
      <c r="C207" s="8" t="s">
        <v>565</v>
      </c>
      <c r="D207" s="2" t="s">
        <v>209</v>
      </c>
      <c r="E207" s="7">
        <v>1200000000</v>
      </c>
      <c r="F207" s="7">
        <v>0</v>
      </c>
      <c r="G207" s="15">
        <f t="shared" si="9"/>
        <v>0</v>
      </c>
      <c r="H207" s="7">
        <v>0</v>
      </c>
      <c r="I207" s="15">
        <f t="shared" si="10"/>
        <v>0</v>
      </c>
      <c r="J207" s="23">
        <f t="shared" si="11"/>
        <v>1200000000</v>
      </c>
    </row>
    <row r="208" spans="3:10" x14ac:dyDescent="0.35">
      <c r="C208" s="8" t="s">
        <v>565</v>
      </c>
      <c r="D208" s="2" t="s">
        <v>210</v>
      </c>
      <c r="E208" s="7">
        <v>2000000000</v>
      </c>
      <c r="F208" s="7">
        <v>0</v>
      </c>
      <c r="G208" s="15">
        <f t="shared" si="9"/>
        <v>0</v>
      </c>
      <c r="H208" s="7">
        <v>0</v>
      </c>
      <c r="I208" s="15">
        <f t="shared" si="10"/>
        <v>0</v>
      </c>
      <c r="J208" s="23">
        <f t="shared" si="11"/>
        <v>2000000000</v>
      </c>
    </row>
    <row r="209" spans="3:10" x14ac:dyDescent="0.35">
      <c r="C209" s="8" t="s">
        <v>565</v>
      </c>
      <c r="D209" s="2" t="s">
        <v>211</v>
      </c>
      <c r="E209" s="7">
        <v>10000000000</v>
      </c>
      <c r="F209" s="7">
        <v>8500000000</v>
      </c>
      <c r="G209" s="15">
        <f t="shared" si="9"/>
        <v>0.85</v>
      </c>
      <c r="H209" s="7">
        <v>8500000000</v>
      </c>
      <c r="I209" s="15">
        <f t="shared" si="10"/>
        <v>0.85</v>
      </c>
      <c r="J209" s="23">
        <f t="shared" si="11"/>
        <v>1500000000</v>
      </c>
    </row>
    <row r="210" spans="3:10" x14ac:dyDescent="0.35">
      <c r="C210" s="8" t="s">
        <v>565</v>
      </c>
      <c r="D210" s="2" t="s">
        <v>212</v>
      </c>
      <c r="E210" s="7">
        <v>200000000</v>
      </c>
      <c r="F210" s="7">
        <v>0</v>
      </c>
      <c r="G210" s="15">
        <f t="shared" si="9"/>
        <v>0</v>
      </c>
      <c r="H210" s="7">
        <v>0</v>
      </c>
      <c r="I210" s="15">
        <f t="shared" si="10"/>
        <v>0</v>
      </c>
      <c r="J210" s="23">
        <f t="shared" si="11"/>
        <v>200000000</v>
      </c>
    </row>
    <row r="211" spans="3:10" x14ac:dyDescent="0.35">
      <c r="C211" s="8" t="s">
        <v>565</v>
      </c>
      <c r="D211" s="2" t="s">
        <v>213</v>
      </c>
      <c r="E211" s="7">
        <v>2400000000</v>
      </c>
      <c r="F211" s="7">
        <v>895898667</v>
      </c>
      <c r="G211" s="15">
        <f t="shared" si="9"/>
        <v>0.37329111124999997</v>
      </c>
      <c r="H211" s="7">
        <v>612130001</v>
      </c>
      <c r="I211" s="15">
        <f t="shared" si="10"/>
        <v>0.25505416708333334</v>
      </c>
      <c r="J211" s="23">
        <f t="shared" si="11"/>
        <v>1504101333</v>
      </c>
    </row>
    <row r="212" spans="3:10" x14ac:dyDescent="0.35">
      <c r="C212" s="8" t="s">
        <v>565</v>
      </c>
      <c r="D212" s="2" t="s">
        <v>214</v>
      </c>
      <c r="E212" s="7">
        <v>6600000000</v>
      </c>
      <c r="F212" s="7">
        <v>2655024020</v>
      </c>
      <c r="G212" s="15">
        <f t="shared" si="9"/>
        <v>0.40227636666666666</v>
      </c>
      <c r="H212" s="7">
        <v>549103899</v>
      </c>
      <c r="I212" s="15">
        <f t="shared" si="10"/>
        <v>8.3197560454545461E-2</v>
      </c>
      <c r="J212" s="23">
        <f t="shared" si="11"/>
        <v>3944975980</v>
      </c>
    </row>
    <row r="213" spans="3:10" x14ac:dyDescent="0.35">
      <c r="C213" s="8" t="s">
        <v>565</v>
      </c>
      <c r="D213" s="2" t="s">
        <v>215</v>
      </c>
      <c r="E213" s="7">
        <v>700000000</v>
      </c>
      <c r="F213" s="7">
        <v>528074613</v>
      </c>
      <c r="G213" s="15">
        <f t="shared" si="9"/>
        <v>0.75439230428571424</v>
      </c>
      <c r="H213" s="7">
        <v>0</v>
      </c>
      <c r="I213" s="15">
        <f t="shared" si="10"/>
        <v>0</v>
      </c>
      <c r="J213" s="23">
        <f t="shared" si="11"/>
        <v>171925387</v>
      </c>
    </row>
    <row r="214" spans="3:10" x14ac:dyDescent="0.35">
      <c r="C214" s="8" t="s">
        <v>565</v>
      </c>
      <c r="D214" s="2" t="s">
        <v>216</v>
      </c>
      <c r="E214" s="7">
        <v>1200000000</v>
      </c>
      <c r="F214" s="7">
        <v>1200000000</v>
      </c>
      <c r="G214" s="15">
        <f t="shared" si="9"/>
        <v>1</v>
      </c>
      <c r="H214" s="7">
        <v>0</v>
      </c>
      <c r="I214" s="15">
        <f t="shared" si="10"/>
        <v>0</v>
      </c>
      <c r="J214" s="23">
        <f t="shared" si="11"/>
        <v>0</v>
      </c>
    </row>
    <row r="215" spans="3:10" x14ac:dyDescent="0.35">
      <c r="C215" s="8" t="s">
        <v>565</v>
      </c>
      <c r="D215" s="2" t="s">
        <v>217</v>
      </c>
      <c r="E215" s="7">
        <v>1700000000</v>
      </c>
      <c r="F215" s="7">
        <v>763719122</v>
      </c>
      <c r="G215" s="15">
        <f t="shared" si="9"/>
        <v>0.4492465423529412</v>
      </c>
      <c r="H215" s="7">
        <v>0</v>
      </c>
      <c r="I215" s="15">
        <f t="shared" si="10"/>
        <v>0</v>
      </c>
      <c r="J215" s="23">
        <f t="shared" si="11"/>
        <v>936280878</v>
      </c>
    </row>
    <row r="216" spans="3:10" x14ac:dyDescent="0.35">
      <c r="C216" s="8" t="s">
        <v>565</v>
      </c>
      <c r="D216" s="2" t="s">
        <v>218</v>
      </c>
      <c r="E216" s="7">
        <v>1000000000</v>
      </c>
      <c r="F216" s="7">
        <v>464520000</v>
      </c>
      <c r="G216" s="15">
        <f t="shared" si="9"/>
        <v>0.46451999999999999</v>
      </c>
      <c r="H216" s="7">
        <v>0</v>
      </c>
      <c r="I216" s="15">
        <f t="shared" si="10"/>
        <v>0</v>
      </c>
      <c r="J216" s="23">
        <f t="shared" si="11"/>
        <v>535480000</v>
      </c>
    </row>
    <row r="217" spans="3:10" x14ac:dyDescent="0.35">
      <c r="C217" s="8" t="s">
        <v>565</v>
      </c>
      <c r="D217" s="2" t="s">
        <v>219</v>
      </c>
      <c r="E217" s="7">
        <v>1100000000</v>
      </c>
      <c r="F217" s="7">
        <v>519114338</v>
      </c>
      <c r="G217" s="15">
        <f t="shared" si="9"/>
        <v>0.47192212545454543</v>
      </c>
      <c r="H217" s="7">
        <v>0</v>
      </c>
      <c r="I217" s="15">
        <f t="shared" si="10"/>
        <v>0</v>
      </c>
      <c r="J217" s="23">
        <f t="shared" si="11"/>
        <v>580885662</v>
      </c>
    </row>
    <row r="218" spans="3:10" x14ac:dyDescent="0.35">
      <c r="C218" s="8" t="s">
        <v>565</v>
      </c>
      <c r="D218" s="2" t="s">
        <v>220</v>
      </c>
      <c r="E218" s="7">
        <v>1200000000</v>
      </c>
      <c r="F218" s="7">
        <v>386810550</v>
      </c>
      <c r="G218" s="15">
        <f t="shared" si="9"/>
        <v>0.32234212499999998</v>
      </c>
      <c r="H218" s="7">
        <v>0</v>
      </c>
      <c r="I218" s="15">
        <f t="shared" si="10"/>
        <v>0</v>
      </c>
      <c r="J218" s="23">
        <f t="shared" si="11"/>
        <v>813189450</v>
      </c>
    </row>
    <row r="219" spans="3:10" x14ac:dyDescent="0.35">
      <c r="C219" s="8" t="s">
        <v>565</v>
      </c>
      <c r="D219" s="2" t="s">
        <v>221</v>
      </c>
      <c r="E219" s="7">
        <v>6000000000</v>
      </c>
      <c r="F219" s="7">
        <v>2459534226</v>
      </c>
      <c r="G219" s="15">
        <f t="shared" si="9"/>
        <v>0.40992237100000001</v>
      </c>
      <c r="H219" s="7">
        <v>0</v>
      </c>
      <c r="I219" s="15">
        <f t="shared" si="10"/>
        <v>0</v>
      </c>
      <c r="J219" s="23">
        <f t="shared" si="11"/>
        <v>3540465774</v>
      </c>
    </row>
    <row r="220" spans="3:10" x14ac:dyDescent="0.35">
      <c r="C220" s="8" t="s">
        <v>565</v>
      </c>
      <c r="D220" s="2" t="s">
        <v>222</v>
      </c>
      <c r="E220" s="7">
        <v>1900000000</v>
      </c>
      <c r="F220" s="7">
        <v>600000000</v>
      </c>
      <c r="G220" s="15">
        <f t="shared" si="9"/>
        <v>0.31578947368421051</v>
      </c>
      <c r="H220" s="7">
        <v>0</v>
      </c>
      <c r="I220" s="15">
        <f t="shared" si="10"/>
        <v>0</v>
      </c>
      <c r="J220" s="23">
        <f t="shared" si="11"/>
        <v>1300000000</v>
      </c>
    </row>
    <row r="221" spans="3:10" x14ac:dyDescent="0.35">
      <c r="C221" s="8" t="s">
        <v>565</v>
      </c>
      <c r="D221" s="2" t="s">
        <v>223</v>
      </c>
      <c r="E221" s="7">
        <v>2000000000</v>
      </c>
      <c r="F221" s="7">
        <v>0</v>
      </c>
      <c r="G221" s="15">
        <f t="shared" si="9"/>
        <v>0</v>
      </c>
      <c r="H221" s="7">
        <v>0</v>
      </c>
      <c r="I221" s="15">
        <f t="shared" si="10"/>
        <v>0</v>
      </c>
      <c r="J221" s="23">
        <f t="shared" si="11"/>
        <v>2000000000</v>
      </c>
    </row>
    <row r="222" spans="3:10" x14ac:dyDescent="0.35">
      <c r="C222" s="8" t="s">
        <v>565</v>
      </c>
      <c r="D222" s="2" t="s">
        <v>224</v>
      </c>
      <c r="E222" s="7">
        <v>1200000000</v>
      </c>
      <c r="F222" s="7">
        <v>0</v>
      </c>
      <c r="G222" s="15">
        <f t="shared" si="9"/>
        <v>0</v>
      </c>
      <c r="H222" s="7">
        <v>0</v>
      </c>
      <c r="I222" s="15">
        <f t="shared" si="10"/>
        <v>0</v>
      </c>
      <c r="J222" s="23">
        <f t="shared" si="11"/>
        <v>1200000000</v>
      </c>
    </row>
    <row r="223" spans="3:10" x14ac:dyDescent="0.35">
      <c r="C223" s="8" t="s">
        <v>565</v>
      </c>
      <c r="D223" s="2" t="s">
        <v>225</v>
      </c>
      <c r="E223" s="7">
        <v>3250000000</v>
      </c>
      <c r="F223" s="7">
        <v>523578191</v>
      </c>
      <c r="G223" s="15">
        <f t="shared" si="9"/>
        <v>0.16110098184615385</v>
      </c>
      <c r="H223" s="7">
        <v>92911524</v>
      </c>
      <c r="I223" s="15">
        <f t="shared" si="10"/>
        <v>2.8588161230769231E-2</v>
      </c>
      <c r="J223" s="23">
        <f t="shared" si="11"/>
        <v>2726421809</v>
      </c>
    </row>
    <row r="224" spans="3:10" x14ac:dyDescent="0.35">
      <c r="C224" s="8" t="s">
        <v>565</v>
      </c>
      <c r="D224" s="2" t="s">
        <v>226</v>
      </c>
      <c r="E224" s="7">
        <v>1900000000</v>
      </c>
      <c r="F224" s="7">
        <v>1020410003</v>
      </c>
      <c r="G224" s="15">
        <f t="shared" si="9"/>
        <v>0.53705789631578948</v>
      </c>
      <c r="H224" s="7">
        <v>696908671</v>
      </c>
      <c r="I224" s="15">
        <f t="shared" si="10"/>
        <v>0.36679403736842103</v>
      </c>
      <c r="J224" s="23">
        <f t="shared" si="11"/>
        <v>879589997</v>
      </c>
    </row>
    <row r="225" spans="3:10" x14ac:dyDescent="0.35">
      <c r="C225" s="8" t="s">
        <v>565</v>
      </c>
      <c r="D225" s="2" t="s">
        <v>227</v>
      </c>
      <c r="E225" s="7">
        <v>1150000000</v>
      </c>
      <c r="F225" s="7">
        <v>0</v>
      </c>
      <c r="G225" s="15">
        <f t="shared" si="9"/>
        <v>0</v>
      </c>
      <c r="H225" s="7">
        <v>0</v>
      </c>
      <c r="I225" s="15">
        <f t="shared" si="10"/>
        <v>0</v>
      </c>
      <c r="J225" s="23">
        <f t="shared" si="11"/>
        <v>1150000000</v>
      </c>
    </row>
    <row r="226" spans="3:10" x14ac:dyDescent="0.35">
      <c r="C226" s="8" t="s">
        <v>565</v>
      </c>
      <c r="D226" s="2" t="s">
        <v>228</v>
      </c>
      <c r="E226" s="7">
        <v>1200000000</v>
      </c>
      <c r="F226" s="7">
        <v>0</v>
      </c>
      <c r="G226" s="15">
        <f t="shared" si="9"/>
        <v>0</v>
      </c>
      <c r="H226" s="7">
        <v>0</v>
      </c>
      <c r="I226" s="15">
        <f t="shared" si="10"/>
        <v>0</v>
      </c>
      <c r="J226" s="23">
        <f t="shared" si="11"/>
        <v>1200000000</v>
      </c>
    </row>
    <row r="227" spans="3:10" x14ac:dyDescent="0.35">
      <c r="C227" s="8" t="s">
        <v>565</v>
      </c>
      <c r="D227" s="2" t="s">
        <v>229</v>
      </c>
      <c r="E227" s="7">
        <v>880000000</v>
      </c>
      <c r="F227" s="7">
        <v>0</v>
      </c>
      <c r="G227" s="15">
        <f t="shared" si="9"/>
        <v>0</v>
      </c>
      <c r="H227" s="7">
        <v>0</v>
      </c>
      <c r="I227" s="15">
        <f t="shared" si="10"/>
        <v>0</v>
      </c>
      <c r="J227" s="23">
        <f t="shared" si="11"/>
        <v>880000000</v>
      </c>
    </row>
    <row r="228" spans="3:10" x14ac:dyDescent="0.35">
      <c r="C228" s="8" t="s">
        <v>565</v>
      </c>
      <c r="D228" s="2" t="s">
        <v>230</v>
      </c>
      <c r="E228" s="7">
        <v>53681873000</v>
      </c>
      <c r="F228" s="7">
        <v>51707404562</v>
      </c>
      <c r="G228" s="15">
        <f t="shared" si="9"/>
        <v>0.96321908443842863</v>
      </c>
      <c r="H228" s="7">
        <v>12478437645</v>
      </c>
      <c r="I228" s="15">
        <f t="shared" si="10"/>
        <v>0.23245160698845213</v>
      </c>
      <c r="J228" s="23">
        <f t="shared" si="11"/>
        <v>1974468438</v>
      </c>
    </row>
    <row r="229" spans="3:10" x14ac:dyDescent="0.35">
      <c r="C229" s="8" t="s">
        <v>565</v>
      </c>
      <c r="D229" s="2" t="s">
        <v>231</v>
      </c>
      <c r="E229" s="7">
        <v>6100000000</v>
      </c>
      <c r="F229" s="7">
        <v>50000000</v>
      </c>
      <c r="G229" s="15">
        <f t="shared" si="9"/>
        <v>8.1967213114754103E-3</v>
      </c>
      <c r="H229" s="7">
        <v>29720964</v>
      </c>
      <c r="I229" s="15">
        <f t="shared" si="10"/>
        <v>4.8722891803278691E-3</v>
      </c>
      <c r="J229" s="23">
        <f t="shared" si="11"/>
        <v>6050000000</v>
      </c>
    </row>
    <row r="230" spans="3:10" x14ac:dyDescent="0.35">
      <c r="C230" s="8" t="s">
        <v>565</v>
      </c>
      <c r="D230" s="2" t="s">
        <v>232</v>
      </c>
      <c r="E230" s="7">
        <v>400000000</v>
      </c>
      <c r="F230" s="7">
        <v>46011235</v>
      </c>
      <c r="G230" s="15">
        <f t="shared" si="9"/>
        <v>0.1150280875</v>
      </c>
      <c r="H230" s="7">
        <v>20558435</v>
      </c>
      <c r="I230" s="15">
        <f t="shared" si="10"/>
        <v>5.13960875E-2</v>
      </c>
      <c r="J230" s="23">
        <f t="shared" si="11"/>
        <v>353988765</v>
      </c>
    </row>
    <row r="231" spans="3:10" x14ac:dyDescent="0.35">
      <c r="C231" s="8" t="s">
        <v>565</v>
      </c>
      <c r="D231" s="2" t="s">
        <v>233</v>
      </c>
      <c r="E231" s="7">
        <v>18850000000</v>
      </c>
      <c r="F231" s="7">
        <v>14217845994</v>
      </c>
      <c r="G231" s="15">
        <f t="shared" si="9"/>
        <v>0.75426238694960213</v>
      </c>
      <c r="H231" s="7">
        <v>8345415685</v>
      </c>
      <c r="I231" s="15">
        <f t="shared" si="10"/>
        <v>0.44272762254641912</v>
      </c>
      <c r="J231" s="23">
        <f t="shared" si="11"/>
        <v>4632154006</v>
      </c>
    </row>
    <row r="232" spans="3:10" x14ac:dyDescent="0.35">
      <c r="C232" s="8" t="s">
        <v>565</v>
      </c>
      <c r="D232" s="2" t="s">
        <v>234</v>
      </c>
      <c r="E232" s="7">
        <v>7000000000</v>
      </c>
      <c r="F232" s="7">
        <v>4673633777</v>
      </c>
      <c r="G232" s="15">
        <f t="shared" si="9"/>
        <v>0.66766196814285717</v>
      </c>
      <c r="H232" s="7">
        <v>2981278441</v>
      </c>
      <c r="I232" s="15">
        <f t="shared" si="10"/>
        <v>0.42589692014285713</v>
      </c>
      <c r="J232" s="23">
        <f t="shared" si="11"/>
        <v>2326366223</v>
      </c>
    </row>
    <row r="233" spans="3:10" x14ac:dyDescent="0.35">
      <c r="C233" s="8" t="s">
        <v>566</v>
      </c>
      <c r="D233" s="2" t="s">
        <v>235</v>
      </c>
      <c r="E233" s="7">
        <v>9977792000</v>
      </c>
      <c r="F233" s="7">
        <v>7556801000</v>
      </c>
      <c r="G233" s="15">
        <f t="shared" si="9"/>
        <v>0.75736204963984011</v>
      </c>
      <c r="H233" s="7">
        <v>7007604647</v>
      </c>
      <c r="I233" s="15">
        <f t="shared" si="10"/>
        <v>0.70232017734985852</v>
      </c>
      <c r="J233" s="23">
        <f t="shared" si="11"/>
        <v>2420991000</v>
      </c>
    </row>
    <row r="234" spans="3:10" x14ac:dyDescent="0.35">
      <c r="C234" s="8" t="s">
        <v>566</v>
      </c>
      <c r="D234" s="2" t="s">
        <v>236</v>
      </c>
      <c r="E234" s="7">
        <v>2259812000</v>
      </c>
      <c r="F234" s="7">
        <v>623598000</v>
      </c>
      <c r="G234" s="15">
        <f t="shared" si="9"/>
        <v>0.27595127382277818</v>
      </c>
      <c r="H234" s="7">
        <v>414067998</v>
      </c>
      <c r="I234" s="15">
        <f t="shared" si="10"/>
        <v>0.18323117055755081</v>
      </c>
      <c r="J234" s="23">
        <f t="shared" si="11"/>
        <v>1636214000</v>
      </c>
    </row>
    <row r="235" spans="3:10" x14ac:dyDescent="0.35">
      <c r="C235" s="8" t="s">
        <v>566</v>
      </c>
      <c r="D235" s="2" t="s">
        <v>237</v>
      </c>
      <c r="E235" s="7">
        <v>1327992000</v>
      </c>
      <c r="F235" s="7">
        <v>521830100</v>
      </c>
      <c r="G235" s="15">
        <f t="shared" si="9"/>
        <v>0.39294671955855154</v>
      </c>
      <c r="H235" s="7">
        <v>349613747</v>
      </c>
      <c r="I235" s="15">
        <f t="shared" si="10"/>
        <v>0.26326494963825081</v>
      </c>
      <c r="J235" s="23">
        <f t="shared" si="11"/>
        <v>806161900</v>
      </c>
    </row>
    <row r="236" spans="3:10" x14ac:dyDescent="0.35">
      <c r="C236" s="8" t="s">
        <v>566</v>
      </c>
      <c r="D236" s="2" t="s">
        <v>238</v>
      </c>
      <c r="E236" s="7">
        <v>335991000</v>
      </c>
      <c r="F236" s="7">
        <v>0</v>
      </c>
      <c r="G236" s="15">
        <f t="shared" si="9"/>
        <v>0</v>
      </c>
      <c r="H236" s="7">
        <v>0</v>
      </c>
      <c r="I236" s="15">
        <f t="shared" si="10"/>
        <v>0</v>
      </c>
      <c r="J236" s="23">
        <f t="shared" si="11"/>
        <v>335991000</v>
      </c>
    </row>
    <row r="237" spans="3:10" x14ac:dyDescent="0.35">
      <c r="C237" s="8" t="s">
        <v>566</v>
      </c>
      <c r="D237" s="2" t="s">
        <v>239</v>
      </c>
      <c r="E237" s="7">
        <v>1519726000</v>
      </c>
      <c r="F237" s="7">
        <v>508449000</v>
      </c>
      <c r="G237" s="15">
        <f t="shared" si="9"/>
        <v>0.33456623101795979</v>
      </c>
      <c r="H237" s="7">
        <v>187869200</v>
      </c>
      <c r="I237" s="15">
        <f t="shared" si="10"/>
        <v>0.12362044210601121</v>
      </c>
      <c r="J237" s="23">
        <f t="shared" si="11"/>
        <v>1011277000</v>
      </c>
    </row>
    <row r="238" spans="3:10" x14ac:dyDescent="0.35">
      <c r="C238" s="8" t="s">
        <v>566</v>
      </c>
      <c r="D238" s="2" t="s">
        <v>240</v>
      </c>
      <c r="E238" s="7">
        <v>108703000</v>
      </c>
      <c r="F238" s="7">
        <v>0</v>
      </c>
      <c r="G238" s="15">
        <f t="shared" si="9"/>
        <v>0</v>
      </c>
      <c r="H238" s="7">
        <v>0</v>
      </c>
      <c r="I238" s="15">
        <f t="shared" si="10"/>
        <v>0</v>
      </c>
      <c r="J238" s="23">
        <f t="shared" si="11"/>
        <v>108703000</v>
      </c>
    </row>
    <row r="239" spans="3:10" x14ac:dyDescent="0.35">
      <c r="C239" s="8" t="s">
        <v>566</v>
      </c>
      <c r="D239" s="2" t="s">
        <v>241</v>
      </c>
      <c r="E239" s="7">
        <v>1533113000</v>
      </c>
      <c r="F239" s="7">
        <v>174000000</v>
      </c>
      <c r="G239" s="15">
        <f t="shared" si="9"/>
        <v>0.11349456954575429</v>
      </c>
      <c r="H239" s="7">
        <v>114800000</v>
      </c>
      <c r="I239" s="15">
        <f t="shared" si="10"/>
        <v>7.4880325194555133E-2</v>
      </c>
      <c r="J239" s="23">
        <f t="shared" si="11"/>
        <v>1359113000</v>
      </c>
    </row>
    <row r="240" spans="3:10" x14ac:dyDescent="0.35">
      <c r="C240" s="8" t="s">
        <v>566</v>
      </c>
      <c r="D240" s="2" t="s">
        <v>242</v>
      </c>
      <c r="E240" s="7">
        <v>251962000</v>
      </c>
      <c r="F240" s="7">
        <v>0</v>
      </c>
      <c r="G240" s="15">
        <f t="shared" si="9"/>
        <v>0</v>
      </c>
      <c r="H240" s="7">
        <v>0</v>
      </c>
      <c r="I240" s="15">
        <f t="shared" si="10"/>
        <v>0</v>
      </c>
      <c r="J240" s="23">
        <f t="shared" si="11"/>
        <v>251962000</v>
      </c>
    </row>
    <row r="241" spans="3:10" x14ac:dyDescent="0.35">
      <c r="C241" s="8" t="s">
        <v>566</v>
      </c>
      <c r="D241" s="2" t="s">
        <v>243</v>
      </c>
      <c r="E241" s="7">
        <v>4316731000</v>
      </c>
      <c r="F241" s="7">
        <v>4312531000</v>
      </c>
      <c r="G241" s="15">
        <f t="shared" si="9"/>
        <v>0.99902704152748922</v>
      </c>
      <c r="H241" s="7">
        <v>4264931000</v>
      </c>
      <c r="I241" s="15">
        <f t="shared" si="10"/>
        <v>0.98800017883903357</v>
      </c>
      <c r="J241" s="23">
        <f t="shared" si="11"/>
        <v>4200000</v>
      </c>
    </row>
    <row r="242" spans="3:10" x14ac:dyDescent="0.35">
      <c r="C242" s="8" t="s">
        <v>566</v>
      </c>
      <c r="D242" s="2" t="s">
        <v>244</v>
      </c>
      <c r="E242" s="7">
        <v>1488418000</v>
      </c>
      <c r="F242" s="7">
        <v>630786600</v>
      </c>
      <c r="G242" s="15">
        <f t="shared" si="9"/>
        <v>0.42379667539629323</v>
      </c>
      <c r="H242" s="7">
        <v>443325050</v>
      </c>
      <c r="I242" s="15">
        <f t="shared" si="10"/>
        <v>0.29784983116302005</v>
      </c>
      <c r="J242" s="23">
        <f t="shared" si="11"/>
        <v>857631400</v>
      </c>
    </row>
    <row r="243" spans="3:10" x14ac:dyDescent="0.35">
      <c r="C243" s="8" t="s">
        <v>566</v>
      </c>
      <c r="D243" s="2" t="s">
        <v>245</v>
      </c>
      <c r="E243" s="7">
        <v>2853972000</v>
      </c>
      <c r="F243" s="7">
        <v>1541253000</v>
      </c>
      <c r="G243" s="15">
        <f t="shared" si="9"/>
        <v>0.54003788404371167</v>
      </c>
      <c r="H243" s="7">
        <v>97200000</v>
      </c>
      <c r="I243" s="15">
        <f t="shared" si="10"/>
        <v>3.4057797343491805E-2</v>
      </c>
      <c r="J243" s="23">
        <f t="shared" si="11"/>
        <v>1312719000</v>
      </c>
    </row>
    <row r="244" spans="3:10" x14ac:dyDescent="0.35">
      <c r="C244" s="8" t="s">
        <v>566</v>
      </c>
      <c r="D244" s="2" t="s">
        <v>246</v>
      </c>
      <c r="E244" s="7">
        <v>326251000</v>
      </c>
      <c r="F244" s="7">
        <v>32700000</v>
      </c>
      <c r="G244" s="15">
        <f t="shared" si="9"/>
        <v>0.10022957784037444</v>
      </c>
      <c r="H244" s="7">
        <v>32700000</v>
      </c>
      <c r="I244" s="15">
        <f t="shared" si="10"/>
        <v>0.10022957784037444</v>
      </c>
      <c r="J244" s="23">
        <f t="shared" si="11"/>
        <v>293551000</v>
      </c>
    </row>
    <row r="245" spans="3:10" x14ac:dyDescent="0.35">
      <c r="C245" s="8" t="s">
        <v>566</v>
      </c>
      <c r="D245" s="2" t="s">
        <v>247</v>
      </c>
      <c r="E245" s="7">
        <v>248209000</v>
      </c>
      <c r="F245" s="7">
        <v>248209000</v>
      </c>
      <c r="G245" s="15">
        <f t="shared" si="9"/>
        <v>1</v>
      </c>
      <c r="H245" s="7">
        <v>0</v>
      </c>
      <c r="I245" s="15">
        <f t="shared" si="10"/>
        <v>0</v>
      </c>
      <c r="J245" s="23">
        <f t="shared" si="11"/>
        <v>0</v>
      </c>
    </row>
    <row r="246" spans="3:10" x14ac:dyDescent="0.35">
      <c r="C246" s="8" t="s">
        <v>566</v>
      </c>
      <c r="D246" s="2" t="s">
        <v>248</v>
      </c>
      <c r="E246" s="7">
        <v>1223576000</v>
      </c>
      <c r="F246" s="7">
        <v>71769100</v>
      </c>
      <c r="G246" s="15">
        <f t="shared" si="9"/>
        <v>5.8655204090305793E-2</v>
      </c>
      <c r="H246" s="7">
        <v>35924300</v>
      </c>
      <c r="I246" s="15">
        <f t="shared" si="10"/>
        <v>2.9360088788926882E-2</v>
      </c>
      <c r="J246" s="23">
        <f t="shared" si="11"/>
        <v>1151806900</v>
      </c>
    </row>
    <row r="247" spans="3:10" x14ac:dyDescent="0.35">
      <c r="C247" s="8" t="s">
        <v>566</v>
      </c>
      <c r="D247" s="2" t="s">
        <v>249</v>
      </c>
      <c r="E247" s="7">
        <v>412904000</v>
      </c>
      <c r="F247" s="7">
        <v>90000000</v>
      </c>
      <c r="G247" s="15">
        <f t="shared" si="9"/>
        <v>0.21796834130936005</v>
      </c>
      <c r="H247" s="7">
        <v>77400000</v>
      </c>
      <c r="I247" s="15">
        <f t="shared" si="10"/>
        <v>0.18745277352604964</v>
      </c>
      <c r="J247" s="23">
        <f t="shared" si="11"/>
        <v>322904000</v>
      </c>
    </row>
    <row r="248" spans="3:10" x14ac:dyDescent="0.35">
      <c r="C248" s="8" t="s">
        <v>566</v>
      </c>
      <c r="D248" s="2" t="s">
        <v>250</v>
      </c>
      <c r="E248" s="7">
        <v>1550416000</v>
      </c>
      <c r="F248" s="7">
        <v>78000</v>
      </c>
      <c r="G248" s="15">
        <f t="shared" si="9"/>
        <v>5.0309078337684852E-5</v>
      </c>
      <c r="H248" s="7">
        <v>78000</v>
      </c>
      <c r="I248" s="15">
        <f t="shared" si="10"/>
        <v>5.0309078337684852E-5</v>
      </c>
      <c r="J248" s="23">
        <f t="shared" si="11"/>
        <v>1550338000</v>
      </c>
    </row>
    <row r="249" spans="3:10" x14ac:dyDescent="0.35">
      <c r="C249" s="8" t="s">
        <v>566</v>
      </c>
      <c r="D249" s="2" t="s">
        <v>251</v>
      </c>
      <c r="E249" s="7">
        <v>435982000</v>
      </c>
      <c r="F249" s="7">
        <v>59400000</v>
      </c>
      <c r="G249" s="15">
        <f t="shared" si="9"/>
        <v>0.13624415686886157</v>
      </c>
      <c r="H249" s="7">
        <v>44660000</v>
      </c>
      <c r="I249" s="15">
        <f t="shared" si="10"/>
        <v>0.10243542164584776</v>
      </c>
      <c r="J249" s="23">
        <f t="shared" si="11"/>
        <v>376582000</v>
      </c>
    </row>
    <row r="250" spans="3:10" x14ac:dyDescent="0.35">
      <c r="C250" s="8" t="s">
        <v>566</v>
      </c>
      <c r="D250" s="2" t="s">
        <v>252</v>
      </c>
      <c r="E250" s="7">
        <v>331648000</v>
      </c>
      <c r="F250" s="7">
        <v>132078700</v>
      </c>
      <c r="G250" s="15">
        <f t="shared" si="9"/>
        <v>0.39824965023157083</v>
      </c>
      <c r="H250" s="7">
        <v>112206700</v>
      </c>
      <c r="I250" s="15">
        <f t="shared" si="10"/>
        <v>0.33833070001929755</v>
      </c>
      <c r="J250" s="23">
        <f t="shared" si="11"/>
        <v>199569300</v>
      </c>
    </row>
    <row r="251" spans="3:10" x14ac:dyDescent="0.35">
      <c r="C251" s="8" t="s">
        <v>566</v>
      </c>
      <c r="D251" s="2" t="s">
        <v>253</v>
      </c>
      <c r="E251" s="7">
        <v>528729000</v>
      </c>
      <c r="F251" s="7">
        <v>202264000</v>
      </c>
      <c r="G251" s="15">
        <f t="shared" si="9"/>
        <v>0.38254758108596276</v>
      </c>
      <c r="H251" s="7">
        <v>115480800</v>
      </c>
      <c r="I251" s="15">
        <f t="shared" si="10"/>
        <v>0.21841207877759683</v>
      </c>
      <c r="J251" s="23">
        <f t="shared" si="11"/>
        <v>326465000</v>
      </c>
    </row>
    <row r="252" spans="3:10" x14ac:dyDescent="0.35">
      <c r="C252" s="8" t="s">
        <v>566</v>
      </c>
      <c r="D252" s="2" t="s">
        <v>254</v>
      </c>
      <c r="E252" s="7">
        <v>310353000</v>
      </c>
      <c r="F252" s="7">
        <v>175308000</v>
      </c>
      <c r="G252" s="15">
        <f t="shared" si="9"/>
        <v>0.56486645851659245</v>
      </c>
      <c r="H252" s="7">
        <v>83287200</v>
      </c>
      <c r="I252" s="15">
        <f t="shared" si="10"/>
        <v>0.26836279977960581</v>
      </c>
      <c r="J252" s="23">
        <f t="shared" si="11"/>
        <v>135045000</v>
      </c>
    </row>
    <row r="253" spans="3:10" x14ac:dyDescent="0.35">
      <c r="C253" s="8" t="s">
        <v>566</v>
      </c>
      <c r="D253" s="2" t="s">
        <v>255</v>
      </c>
      <c r="E253" s="7">
        <v>460409000</v>
      </c>
      <c r="F253" s="7">
        <v>360432000</v>
      </c>
      <c r="G253" s="15">
        <f t="shared" si="9"/>
        <v>0.78285176875343443</v>
      </c>
      <c r="H253" s="7">
        <v>218656000</v>
      </c>
      <c r="I253" s="15">
        <f t="shared" si="10"/>
        <v>0.47491686739399097</v>
      </c>
      <c r="J253" s="23">
        <f t="shared" si="11"/>
        <v>99977000</v>
      </c>
    </row>
    <row r="254" spans="3:10" x14ac:dyDescent="0.35">
      <c r="C254" s="8" t="s">
        <v>566</v>
      </c>
      <c r="D254" s="2" t="s">
        <v>256</v>
      </c>
      <c r="E254" s="7">
        <v>235991000</v>
      </c>
      <c r="F254" s="7">
        <v>187218000</v>
      </c>
      <c r="G254" s="15">
        <f t="shared" si="9"/>
        <v>0.79332686416007392</v>
      </c>
      <c r="H254" s="7">
        <v>132271800</v>
      </c>
      <c r="I254" s="15">
        <f t="shared" si="10"/>
        <v>0.56049510362683319</v>
      </c>
      <c r="J254" s="23">
        <f t="shared" si="11"/>
        <v>48773000</v>
      </c>
    </row>
    <row r="255" spans="3:10" x14ac:dyDescent="0.35">
      <c r="C255" s="8" t="s">
        <v>566</v>
      </c>
      <c r="D255" s="2" t="s">
        <v>257</v>
      </c>
      <c r="E255" s="7">
        <v>295510000</v>
      </c>
      <c r="F255" s="7">
        <v>0</v>
      </c>
      <c r="G255" s="15">
        <f t="shared" si="9"/>
        <v>0</v>
      </c>
      <c r="H255" s="7">
        <v>0</v>
      </c>
      <c r="I255" s="15">
        <f t="shared" si="10"/>
        <v>0</v>
      </c>
      <c r="J255" s="23">
        <f t="shared" si="11"/>
        <v>295510000</v>
      </c>
    </row>
    <row r="256" spans="3:10" x14ac:dyDescent="0.35">
      <c r="C256" s="8" t="s">
        <v>566</v>
      </c>
      <c r="D256" s="2" t="s">
        <v>258</v>
      </c>
      <c r="E256" s="7">
        <v>15153786000</v>
      </c>
      <c r="F256" s="7">
        <v>5686686951</v>
      </c>
      <c r="G256" s="15">
        <f t="shared" si="9"/>
        <v>0.37526509553454168</v>
      </c>
      <c r="H256" s="7">
        <v>1891158971</v>
      </c>
      <c r="I256" s="15">
        <f t="shared" si="10"/>
        <v>0.12479778789274179</v>
      </c>
      <c r="J256" s="23">
        <f t="shared" si="11"/>
        <v>9467099049</v>
      </c>
    </row>
    <row r="257" spans="3:10" x14ac:dyDescent="0.35">
      <c r="C257" s="8" t="s">
        <v>566</v>
      </c>
      <c r="D257" s="2" t="s">
        <v>259</v>
      </c>
      <c r="E257" s="7">
        <v>1713274000</v>
      </c>
      <c r="F257" s="7">
        <v>750886000</v>
      </c>
      <c r="G257" s="15">
        <f t="shared" si="9"/>
        <v>0.43827548891770962</v>
      </c>
      <c r="H257" s="7">
        <v>390684316</v>
      </c>
      <c r="I257" s="15">
        <f t="shared" si="10"/>
        <v>0.22803376225869301</v>
      </c>
      <c r="J257" s="23">
        <f t="shared" si="11"/>
        <v>962388000</v>
      </c>
    </row>
    <row r="258" spans="3:10" x14ac:dyDescent="0.35">
      <c r="C258" s="8" t="s">
        <v>566</v>
      </c>
      <c r="D258" s="2" t="s">
        <v>260</v>
      </c>
      <c r="E258" s="7">
        <v>5584010000</v>
      </c>
      <c r="F258" s="7">
        <v>5124701800</v>
      </c>
      <c r="G258" s="15">
        <f t="shared" si="9"/>
        <v>0.91774581349245432</v>
      </c>
      <c r="H258" s="7">
        <v>3118399232</v>
      </c>
      <c r="I258" s="15">
        <f t="shared" si="10"/>
        <v>0.55845158443484166</v>
      </c>
      <c r="J258" s="23">
        <f t="shared" si="11"/>
        <v>459308200</v>
      </c>
    </row>
    <row r="259" spans="3:10" x14ac:dyDescent="0.35">
      <c r="C259" s="8" t="s">
        <v>566</v>
      </c>
      <c r="D259" s="2" t="s">
        <v>261</v>
      </c>
      <c r="E259" s="7">
        <v>2215619000</v>
      </c>
      <c r="F259" s="7">
        <v>1684329800</v>
      </c>
      <c r="G259" s="15">
        <f t="shared" si="9"/>
        <v>0.7602073280649787</v>
      </c>
      <c r="H259" s="7">
        <v>1260280135</v>
      </c>
      <c r="I259" s="15">
        <f t="shared" si="10"/>
        <v>0.56881626985506084</v>
      </c>
      <c r="J259" s="23">
        <f t="shared" si="11"/>
        <v>531289200</v>
      </c>
    </row>
    <row r="260" spans="3:10" x14ac:dyDescent="0.35">
      <c r="C260" s="8" t="s">
        <v>567</v>
      </c>
      <c r="D260" s="2" t="s">
        <v>262</v>
      </c>
      <c r="E260" s="7">
        <v>14300000000</v>
      </c>
      <c r="F260" s="7">
        <v>9961363499</v>
      </c>
      <c r="G260" s="15">
        <f t="shared" ref="G260:G323" si="12">F260/E260</f>
        <v>0.69659884608391609</v>
      </c>
      <c r="H260" s="7">
        <v>9182472390</v>
      </c>
      <c r="I260" s="15">
        <f t="shared" ref="I260:I323" si="13">H260/E260</f>
        <v>0.64213093636363638</v>
      </c>
      <c r="J260" s="23">
        <f t="shared" si="11"/>
        <v>4338636501</v>
      </c>
    </row>
    <row r="261" spans="3:10" x14ac:dyDescent="0.35">
      <c r="C261" s="8" t="s">
        <v>567</v>
      </c>
      <c r="D261" s="2" t="s">
        <v>263</v>
      </c>
      <c r="E261" s="7">
        <v>2523693000</v>
      </c>
      <c r="F261" s="7">
        <v>2274710000</v>
      </c>
      <c r="G261" s="15">
        <f t="shared" si="12"/>
        <v>0.9013418034602465</v>
      </c>
      <c r="H261" s="7">
        <v>518260667</v>
      </c>
      <c r="I261" s="15">
        <f t="shared" si="13"/>
        <v>0.20535804751211814</v>
      </c>
      <c r="J261" s="23">
        <f t="shared" ref="J261:J324" si="14">E261-F261</f>
        <v>248983000</v>
      </c>
    </row>
    <row r="262" spans="3:10" x14ac:dyDescent="0.35">
      <c r="C262" s="8" t="s">
        <v>567</v>
      </c>
      <c r="D262" s="2" t="s">
        <v>264</v>
      </c>
      <c r="E262" s="7">
        <v>500000000</v>
      </c>
      <c r="F262" s="7">
        <v>0</v>
      </c>
      <c r="G262" s="15">
        <f t="shared" si="12"/>
        <v>0</v>
      </c>
      <c r="H262" s="7">
        <v>0</v>
      </c>
      <c r="I262" s="15">
        <f t="shared" si="13"/>
        <v>0</v>
      </c>
      <c r="J262" s="23">
        <f t="shared" si="14"/>
        <v>500000000</v>
      </c>
    </row>
    <row r="263" spans="3:10" x14ac:dyDescent="0.35">
      <c r="C263" s="8" t="s">
        <v>567</v>
      </c>
      <c r="D263" s="2" t="s">
        <v>265</v>
      </c>
      <c r="E263" s="7">
        <v>400000000</v>
      </c>
      <c r="F263" s="7">
        <v>400000000</v>
      </c>
      <c r="G263" s="15">
        <f t="shared" si="12"/>
        <v>1</v>
      </c>
      <c r="H263" s="7">
        <v>0</v>
      </c>
      <c r="I263" s="15">
        <f t="shared" si="13"/>
        <v>0</v>
      </c>
      <c r="J263" s="23">
        <f t="shared" si="14"/>
        <v>0</v>
      </c>
    </row>
    <row r="264" spans="3:10" x14ac:dyDescent="0.35">
      <c r="C264" s="8" t="s">
        <v>567</v>
      </c>
      <c r="D264" s="2" t="s">
        <v>266</v>
      </c>
      <c r="E264" s="7">
        <v>5000000000</v>
      </c>
      <c r="F264" s="7">
        <v>4353494852</v>
      </c>
      <c r="G264" s="15">
        <f t="shared" si="12"/>
        <v>0.87069897039999999</v>
      </c>
      <c r="H264" s="7">
        <v>4353494852</v>
      </c>
      <c r="I264" s="15">
        <f t="shared" si="13"/>
        <v>0.87069897039999999</v>
      </c>
      <c r="J264" s="23">
        <f t="shared" si="14"/>
        <v>646505148</v>
      </c>
    </row>
    <row r="265" spans="3:10" x14ac:dyDescent="0.35">
      <c r="C265" s="8" t="s">
        <v>567</v>
      </c>
      <c r="D265" s="2" t="s">
        <v>267</v>
      </c>
      <c r="E265" s="7">
        <v>5000000000</v>
      </c>
      <c r="F265" s="7">
        <v>1235096623</v>
      </c>
      <c r="G265" s="15">
        <f t="shared" si="12"/>
        <v>0.24701932460000001</v>
      </c>
      <c r="H265" s="7">
        <v>472205986</v>
      </c>
      <c r="I265" s="15">
        <f t="shared" si="13"/>
        <v>9.4441197199999993E-2</v>
      </c>
      <c r="J265" s="23">
        <f t="shared" si="14"/>
        <v>3764903377</v>
      </c>
    </row>
    <row r="266" spans="3:10" x14ac:dyDescent="0.35">
      <c r="C266" s="8" t="s">
        <v>567</v>
      </c>
      <c r="D266" s="2" t="s">
        <v>268</v>
      </c>
      <c r="E266" s="7">
        <v>5400000000</v>
      </c>
      <c r="F266" s="7">
        <v>2267244163</v>
      </c>
      <c r="G266" s="15">
        <f t="shared" si="12"/>
        <v>0.4198600301851852</v>
      </c>
      <c r="H266" s="7">
        <v>602070249</v>
      </c>
      <c r="I266" s="15">
        <f t="shared" si="13"/>
        <v>0.11149449055555556</v>
      </c>
      <c r="J266" s="23">
        <f t="shared" si="14"/>
        <v>3132755837</v>
      </c>
    </row>
    <row r="267" spans="3:10" x14ac:dyDescent="0.35">
      <c r="C267" s="8" t="s">
        <v>567</v>
      </c>
      <c r="D267" s="2" t="s">
        <v>269</v>
      </c>
      <c r="E267" s="7">
        <v>400000000</v>
      </c>
      <c r="F267" s="7">
        <v>0</v>
      </c>
      <c r="G267" s="15">
        <f t="shared" si="12"/>
        <v>0</v>
      </c>
      <c r="H267" s="7">
        <v>0</v>
      </c>
      <c r="I267" s="15">
        <f t="shared" si="13"/>
        <v>0</v>
      </c>
      <c r="J267" s="23">
        <f t="shared" si="14"/>
        <v>400000000</v>
      </c>
    </row>
    <row r="268" spans="3:10" x14ac:dyDescent="0.35">
      <c r="C268" s="8" t="s">
        <v>567</v>
      </c>
      <c r="D268" s="2" t="s">
        <v>270</v>
      </c>
      <c r="E268" s="7">
        <v>1000000000</v>
      </c>
      <c r="F268" s="7">
        <v>0</v>
      </c>
      <c r="G268" s="15">
        <f t="shared" si="12"/>
        <v>0</v>
      </c>
      <c r="H268" s="7">
        <v>0</v>
      </c>
      <c r="I268" s="15">
        <f t="shared" si="13"/>
        <v>0</v>
      </c>
      <c r="J268" s="23">
        <f t="shared" si="14"/>
        <v>1000000000</v>
      </c>
    </row>
    <row r="269" spans="3:10" x14ac:dyDescent="0.35">
      <c r="C269" s="8" t="s">
        <v>567</v>
      </c>
      <c r="D269" s="2" t="s">
        <v>271</v>
      </c>
      <c r="E269" s="7">
        <v>1270000000</v>
      </c>
      <c r="F269" s="7">
        <v>0</v>
      </c>
      <c r="G269" s="15">
        <f t="shared" si="12"/>
        <v>0</v>
      </c>
      <c r="H269" s="7">
        <v>0</v>
      </c>
      <c r="I269" s="15">
        <f t="shared" si="13"/>
        <v>0</v>
      </c>
      <c r="J269" s="23">
        <f t="shared" si="14"/>
        <v>1270000000</v>
      </c>
    </row>
    <row r="270" spans="3:10" x14ac:dyDescent="0.35">
      <c r="C270" s="8" t="s">
        <v>567</v>
      </c>
      <c r="D270" s="2" t="s">
        <v>272</v>
      </c>
      <c r="E270" s="7">
        <v>4000000000</v>
      </c>
      <c r="F270" s="7">
        <v>3636363636</v>
      </c>
      <c r="G270" s="15">
        <f t="shared" si="12"/>
        <v>0.909090909</v>
      </c>
      <c r="H270" s="7">
        <v>0</v>
      </c>
      <c r="I270" s="15">
        <f t="shared" si="13"/>
        <v>0</v>
      </c>
      <c r="J270" s="23">
        <f t="shared" si="14"/>
        <v>363636364</v>
      </c>
    </row>
    <row r="271" spans="3:10" x14ac:dyDescent="0.35">
      <c r="C271" s="8" t="s">
        <v>567</v>
      </c>
      <c r="D271" s="2" t="s">
        <v>273</v>
      </c>
      <c r="E271" s="7">
        <v>2000000000</v>
      </c>
      <c r="F271" s="7">
        <v>1822903892</v>
      </c>
      <c r="G271" s="15">
        <f t="shared" si="12"/>
        <v>0.91145194600000001</v>
      </c>
      <c r="H271" s="7">
        <v>1536820016</v>
      </c>
      <c r="I271" s="15">
        <f t="shared" si="13"/>
        <v>0.76841000800000003</v>
      </c>
      <c r="J271" s="23">
        <f t="shared" si="14"/>
        <v>177096108</v>
      </c>
    </row>
    <row r="272" spans="3:10" x14ac:dyDescent="0.35">
      <c r="C272" s="8" t="s">
        <v>567</v>
      </c>
      <c r="D272" s="2" t="s">
        <v>274</v>
      </c>
      <c r="E272" s="7">
        <v>2000000000</v>
      </c>
      <c r="F272" s="7">
        <v>0</v>
      </c>
      <c r="G272" s="15">
        <f t="shared" si="12"/>
        <v>0</v>
      </c>
      <c r="H272" s="7">
        <v>0</v>
      </c>
      <c r="I272" s="15">
        <f t="shared" si="13"/>
        <v>0</v>
      </c>
      <c r="J272" s="23">
        <f t="shared" si="14"/>
        <v>2000000000</v>
      </c>
    </row>
    <row r="273" spans="3:10" x14ac:dyDescent="0.35">
      <c r="C273" s="8" t="s">
        <v>567</v>
      </c>
      <c r="D273" s="2" t="s">
        <v>275</v>
      </c>
      <c r="E273" s="7">
        <v>2000000000</v>
      </c>
      <c r="F273" s="7">
        <v>33000000</v>
      </c>
      <c r="G273" s="15">
        <f t="shared" si="12"/>
        <v>1.6500000000000001E-2</v>
      </c>
      <c r="H273" s="7">
        <v>30433333</v>
      </c>
      <c r="I273" s="15">
        <f t="shared" si="13"/>
        <v>1.52166665E-2</v>
      </c>
      <c r="J273" s="23">
        <f t="shared" si="14"/>
        <v>1967000000</v>
      </c>
    </row>
    <row r="274" spans="3:10" x14ac:dyDescent="0.35">
      <c r="C274" s="8" t="s">
        <v>567</v>
      </c>
      <c r="D274" s="2" t="s">
        <v>276</v>
      </c>
      <c r="E274" s="7">
        <v>1400000000</v>
      </c>
      <c r="F274" s="7">
        <v>554656667</v>
      </c>
      <c r="G274" s="15">
        <f t="shared" si="12"/>
        <v>0.3961833335714286</v>
      </c>
      <c r="H274" s="7">
        <v>411633333</v>
      </c>
      <c r="I274" s="15">
        <f t="shared" si="13"/>
        <v>0.29402380928571431</v>
      </c>
      <c r="J274" s="23">
        <f t="shared" si="14"/>
        <v>845343333</v>
      </c>
    </row>
    <row r="275" spans="3:10" x14ac:dyDescent="0.35">
      <c r="C275" s="8" t="s">
        <v>567</v>
      </c>
      <c r="D275" s="2" t="s">
        <v>277</v>
      </c>
      <c r="E275" s="7">
        <v>300000000</v>
      </c>
      <c r="F275" s="7">
        <v>10968000</v>
      </c>
      <c r="G275" s="15">
        <f t="shared" si="12"/>
        <v>3.6560000000000002E-2</v>
      </c>
      <c r="H275" s="7">
        <v>10968000</v>
      </c>
      <c r="I275" s="15">
        <f t="shared" si="13"/>
        <v>3.6560000000000002E-2</v>
      </c>
      <c r="J275" s="23">
        <f t="shared" si="14"/>
        <v>289032000</v>
      </c>
    </row>
    <row r="276" spans="3:10" x14ac:dyDescent="0.35">
      <c r="C276" s="8" t="s">
        <v>567</v>
      </c>
      <c r="D276" s="2" t="s">
        <v>278</v>
      </c>
      <c r="E276" s="7">
        <v>400000000</v>
      </c>
      <c r="F276" s="7">
        <v>110820000</v>
      </c>
      <c r="G276" s="15">
        <f t="shared" si="12"/>
        <v>0.27705000000000002</v>
      </c>
      <c r="H276" s="7">
        <v>82366667</v>
      </c>
      <c r="I276" s="15">
        <f t="shared" si="13"/>
        <v>0.20591666750000001</v>
      </c>
      <c r="J276" s="23">
        <f t="shared" si="14"/>
        <v>289180000</v>
      </c>
    </row>
    <row r="277" spans="3:10" x14ac:dyDescent="0.35">
      <c r="C277" s="8" t="s">
        <v>567</v>
      </c>
      <c r="D277" s="2" t="s">
        <v>279</v>
      </c>
      <c r="E277" s="7">
        <v>700000000</v>
      </c>
      <c r="F277" s="7">
        <v>0</v>
      </c>
      <c r="G277" s="15">
        <f t="shared" si="12"/>
        <v>0</v>
      </c>
      <c r="H277" s="7">
        <v>0</v>
      </c>
      <c r="I277" s="15">
        <f t="shared" si="13"/>
        <v>0</v>
      </c>
      <c r="J277" s="23">
        <f t="shared" si="14"/>
        <v>700000000</v>
      </c>
    </row>
    <row r="278" spans="3:10" x14ac:dyDescent="0.35">
      <c r="C278" s="8" t="s">
        <v>567</v>
      </c>
      <c r="D278" s="2" t="s">
        <v>280</v>
      </c>
      <c r="E278" s="7">
        <v>31579435000</v>
      </c>
      <c r="F278" s="7">
        <v>29962877335</v>
      </c>
      <c r="G278" s="15">
        <f t="shared" si="12"/>
        <v>0.94880979773703999</v>
      </c>
      <c r="H278" s="7">
        <v>12886006722</v>
      </c>
      <c r="I278" s="15">
        <f t="shared" si="13"/>
        <v>0.40805057854898291</v>
      </c>
      <c r="J278" s="23">
        <f t="shared" si="14"/>
        <v>1616557665</v>
      </c>
    </row>
    <row r="279" spans="3:10" x14ac:dyDescent="0.35">
      <c r="C279" s="8" t="s">
        <v>567</v>
      </c>
      <c r="D279" s="2" t="s">
        <v>281</v>
      </c>
      <c r="E279" s="7">
        <v>6759918000</v>
      </c>
      <c r="F279" s="7">
        <v>1293734910</v>
      </c>
      <c r="G279" s="15">
        <f t="shared" si="12"/>
        <v>0.19138322535865079</v>
      </c>
      <c r="H279" s="7">
        <v>843070996</v>
      </c>
      <c r="I279" s="15">
        <f t="shared" si="13"/>
        <v>0.12471615720782411</v>
      </c>
      <c r="J279" s="23">
        <f t="shared" si="14"/>
        <v>5466183090</v>
      </c>
    </row>
    <row r="280" spans="3:10" x14ac:dyDescent="0.35">
      <c r="C280" s="8" t="s">
        <v>567</v>
      </c>
      <c r="D280" s="2" t="s">
        <v>282</v>
      </c>
      <c r="E280" s="7">
        <v>11856872000</v>
      </c>
      <c r="F280" s="7">
        <v>9240216236</v>
      </c>
      <c r="G280" s="15">
        <f t="shared" si="12"/>
        <v>0.7793131473461129</v>
      </c>
      <c r="H280" s="7">
        <v>5524302210</v>
      </c>
      <c r="I280" s="15">
        <f t="shared" si="13"/>
        <v>0.46591564874783165</v>
      </c>
      <c r="J280" s="23">
        <f t="shared" si="14"/>
        <v>2616655764</v>
      </c>
    </row>
    <row r="281" spans="3:10" x14ac:dyDescent="0.35">
      <c r="C281" s="8" t="s">
        <v>567</v>
      </c>
      <c r="D281" s="2" t="s">
        <v>283</v>
      </c>
      <c r="E281" s="7">
        <v>7600000000</v>
      </c>
      <c r="F281" s="7">
        <v>4605594425</v>
      </c>
      <c r="G281" s="15">
        <f t="shared" si="12"/>
        <v>0.60599926644736846</v>
      </c>
      <c r="H281" s="7">
        <v>2833643767</v>
      </c>
      <c r="I281" s="15">
        <f t="shared" si="13"/>
        <v>0.37284786407894738</v>
      </c>
      <c r="J281" s="23">
        <f t="shared" si="14"/>
        <v>2994405575</v>
      </c>
    </row>
    <row r="282" spans="3:10" x14ac:dyDescent="0.35">
      <c r="C282" s="8" t="s">
        <v>568</v>
      </c>
      <c r="D282" s="2" t="s">
        <v>284</v>
      </c>
      <c r="E282" s="7">
        <v>26927818000</v>
      </c>
      <c r="F282" s="7">
        <v>19646667835</v>
      </c>
      <c r="G282" s="15">
        <f t="shared" si="12"/>
        <v>0.72960489539107842</v>
      </c>
      <c r="H282" s="7">
        <v>17384546086</v>
      </c>
      <c r="I282" s="15">
        <f t="shared" si="13"/>
        <v>0.64559802379828923</v>
      </c>
      <c r="J282" s="23">
        <f t="shared" si="14"/>
        <v>7281150165</v>
      </c>
    </row>
    <row r="283" spans="3:10" x14ac:dyDescent="0.35">
      <c r="C283" s="8" t="s">
        <v>568</v>
      </c>
      <c r="D283" s="2" t="s">
        <v>285</v>
      </c>
      <c r="E283" s="7">
        <v>7260000000</v>
      </c>
      <c r="F283" s="7">
        <v>7179928333</v>
      </c>
      <c r="G283" s="15">
        <f t="shared" si="12"/>
        <v>0.98897084476584018</v>
      </c>
      <c r="H283" s="7">
        <v>91329933</v>
      </c>
      <c r="I283" s="15">
        <f t="shared" si="13"/>
        <v>1.2579880578512396E-2</v>
      </c>
      <c r="J283" s="23">
        <f t="shared" si="14"/>
        <v>80071667</v>
      </c>
    </row>
    <row r="284" spans="3:10" x14ac:dyDescent="0.35">
      <c r="C284" s="8" t="s">
        <v>568</v>
      </c>
      <c r="D284" s="2" t="s">
        <v>286</v>
      </c>
      <c r="E284" s="7">
        <v>4372755000</v>
      </c>
      <c r="F284" s="7">
        <v>440980207</v>
      </c>
      <c r="G284" s="15">
        <f t="shared" si="12"/>
        <v>0.10084722491884407</v>
      </c>
      <c r="H284" s="7">
        <v>183448623</v>
      </c>
      <c r="I284" s="15">
        <f t="shared" si="13"/>
        <v>4.1952641526909237E-2</v>
      </c>
      <c r="J284" s="23">
        <f t="shared" si="14"/>
        <v>3931774793</v>
      </c>
    </row>
    <row r="285" spans="3:10" x14ac:dyDescent="0.35">
      <c r="C285" s="8" t="s">
        <v>568</v>
      </c>
      <c r="D285" s="2" t="s">
        <v>287</v>
      </c>
      <c r="E285" s="7">
        <v>500000000</v>
      </c>
      <c r="F285" s="7">
        <v>54476000</v>
      </c>
      <c r="G285" s="15">
        <f t="shared" si="12"/>
        <v>0.10895199999999999</v>
      </c>
      <c r="H285" s="7">
        <v>37112267</v>
      </c>
      <c r="I285" s="15">
        <f t="shared" si="13"/>
        <v>7.4224533999999995E-2</v>
      </c>
      <c r="J285" s="23">
        <f t="shared" si="14"/>
        <v>445524000</v>
      </c>
    </row>
    <row r="286" spans="3:10" x14ac:dyDescent="0.35">
      <c r="C286" s="8" t="s">
        <v>568</v>
      </c>
      <c r="D286" s="2" t="s">
        <v>288</v>
      </c>
      <c r="E286" s="7">
        <v>1400000000</v>
      </c>
      <c r="F286" s="7">
        <v>68702000</v>
      </c>
      <c r="G286" s="15">
        <f t="shared" si="12"/>
        <v>4.907285714285714E-2</v>
      </c>
      <c r="H286" s="7">
        <v>25094167</v>
      </c>
      <c r="I286" s="15">
        <f t="shared" si="13"/>
        <v>1.7924405000000001E-2</v>
      </c>
      <c r="J286" s="23">
        <f t="shared" si="14"/>
        <v>1331298000</v>
      </c>
    </row>
    <row r="287" spans="3:10" x14ac:dyDescent="0.35">
      <c r="C287" s="8" t="s">
        <v>568</v>
      </c>
      <c r="D287" s="2" t="s">
        <v>289</v>
      </c>
      <c r="E287" s="7">
        <v>100000000</v>
      </c>
      <c r="F287" s="7">
        <v>11172000</v>
      </c>
      <c r="G287" s="15">
        <f t="shared" si="12"/>
        <v>0.11172</v>
      </c>
      <c r="H287" s="7">
        <v>0</v>
      </c>
      <c r="I287" s="15">
        <f t="shared" si="13"/>
        <v>0</v>
      </c>
      <c r="J287" s="23">
        <f t="shared" si="14"/>
        <v>88828000</v>
      </c>
    </row>
    <row r="288" spans="3:10" x14ac:dyDescent="0.35">
      <c r="C288" s="8" t="s">
        <v>568</v>
      </c>
      <c r="D288" s="2" t="s">
        <v>290</v>
      </c>
      <c r="E288" s="7">
        <v>2300000000</v>
      </c>
      <c r="F288" s="7">
        <v>116004000</v>
      </c>
      <c r="G288" s="15">
        <f t="shared" si="12"/>
        <v>5.0436521739130435E-2</v>
      </c>
      <c r="H288" s="7">
        <v>68591933</v>
      </c>
      <c r="I288" s="15">
        <f t="shared" si="13"/>
        <v>2.9822579565217392E-2</v>
      </c>
      <c r="J288" s="23">
        <f t="shared" si="14"/>
        <v>2183996000</v>
      </c>
    </row>
    <row r="289" spans="3:10" x14ac:dyDescent="0.35">
      <c r="C289" s="8" t="s">
        <v>568</v>
      </c>
      <c r="D289" s="2" t="s">
        <v>291</v>
      </c>
      <c r="E289" s="7">
        <v>1000000000</v>
      </c>
      <c r="F289" s="7">
        <v>0</v>
      </c>
      <c r="G289" s="15">
        <f t="shared" si="12"/>
        <v>0</v>
      </c>
      <c r="H289" s="7">
        <v>0</v>
      </c>
      <c r="I289" s="15">
        <f t="shared" si="13"/>
        <v>0</v>
      </c>
      <c r="J289" s="23">
        <f t="shared" si="14"/>
        <v>1000000000</v>
      </c>
    </row>
    <row r="290" spans="3:10" x14ac:dyDescent="0.35">
      <c r="C290" s="8" t="s">
        <v>568</v>
      </c>
      <c r="D290" s="2" t="s">
        <v>292</v>
      </c>
      <c r="E290" s="7">
        <v>13400000000</v>
      </c>
      <c r="F290" s="7">
        <v>13400000000</v>
      </c>
      <c r="G290" s="15">
        <f t="shared" si="12"/>
        <v>1</v>
      </c>
      <c r="H290" s="7">
        <v>13400000000</v>
      </c>
      <c r="I290" s="15">
        <f t="shared" si="13"/>
        <v>1</v>
      </c>
      <c r="J290" s="23">
        <f t="shared" si="14"/>
        <v>0</v>
      </c>
    </row>
    <row r="291" spans="3:10" x14ac:dyDescent="0.35">
      <c r="C291" s="8" t="s">
        <v>568</v>
      </c>
      <c r="D291" s="2" t="s">
        <v>293</v>
      </c>
      <c r="E291" s="7">
        <v>1710000000</v>
      </c>
      <c r="F291" s="7">
        <v>153225333</v>
      </c>
      <c r="G291" s="15">
        <f t="shared" si="12"/>
        <v>8.960545789473684E-2</v>
      </c>
      <c r="H291" s="7">
        <v>54247166</v>
      </c>
      <c r="I291" s="15">
        <f t="shared" si="13"/>
        <v>3.1723488888888887E-2</v>
      </c>
      <c r="J291" s="23">
        <f t="shared" si="14"/>
        <v>1556774667</v>
      </c>
    </row>
    <row r="292" spans="3:10" x14ac:dyDescent="0.35">
      <c r="C292" s="8" t="s">
        <v>568</v>
      </c>
      <c r="D292" s="2" t="s">
        <v>294</v>
      </c>
      <c r="E292" s="7">
        <v>3250000000</v>
      </c>
      <c r="F292" s="7">
        <v>2242607947</v>
      </c>
      <c r="G292" s="15">
        <f t="shared" si="12"/>
        <v>0.69003321446153842</v>
      </c>
      <c r="H292" s="7">
        <v>0</v>
      </c>
      <c r="I292" s="15">
        <f t="shared" si="13"/>
        <v>0</v>
      </c>
      <c r="J292" s="23">
        <f t="shared" si="14"/>
        <v>1007392053</v>
      </c>
    </row>
    <row r="293" spans="3:10" x14ac:dyDescent="0.35">
      <c r="C293" s="8" t="s">
        <v>568</v>
      </c>
      <c r="D293" s="2" t="s">
        <v>295</v>
      </c>
      <c r="E293" s="7">
        <v>150000000</v>
      </c>
      <c r="F293" s="7">
        <v>141327000</v>
      </c>
      <c r="G293" s="15">
        <f t="shared" si="12"/>
        <v>0.94218000000000002</v>
      </c>
      <c r="H293" s="7">
        <v>21950800</v>
      </c>
      <c r="I293" s="15">
        <f t="shared" si="13"/>
        <v>0.14633866666666667</v>
      </c>
      <c r="J293" s="23">
        <f t="shared" si="14"/>
        <v>8673000</v>
      </c>
    </row>
    <row r="294" spans="3:10" x14ac:dyDescent="0.35">
      <c r="C294" s="8" t="s">
        <v>568</v>
      </c>
      <c r="D294" s="2" t="s">
        <v>296</v>
      </c>
      <c r="E294" s="7">
        <v>800000000</v>
      </c>
      <c r="F294" s="7">
        <v>800000000</v>
      </c>
      <c r="G294" s="15">
        <f t="shared" si="12"/>
        <v>1</v>
      </c>
      <c r="H294" s="7">
        <v>59625733</v>
      </c>
      <c r="I294" s="15">
        <f t="shared" si="13"/>
        <v>7.4532166250000004E-2</v>
      </c>
      <c r="J294" s="23">
        <f t="shared" si="14"/>
        <v>0</v>
      </c>
    </row>
    <row r="295" spans="3:10" x14ac:dyDescent="0.35">
      <c r="C295" s="8" t="s">
        <v>568</v>
      </c>
      <c r="D295" s="2" t="s">
        <v>297</v>
      </c>
      <c r="E295" s="7">
        <v>220000000</v>
      </c>
      <c r="F295" s="7">
        <v>37746900</v>
      </c>
      <c r="G295" s="15">
        <f t="shared" si="12"/>
        <v>0.17157681818181819</v>
      </c>
      <c r="H295" s="7">
        <v>21369900</v>
      </c>
      <c r="I295" s="15">
        <f t="shared" si="13"/>
        <v>9.7135909090909092E-2</v>
      </c>
      <c r="J295" s="23">
        <f t="shared" si="14"/>
        <v>182253100</v>
      </c>
    </row>
    <row r="296" spans="3:10" x14ac:dyDescent="0.35">
      <c r="C296" s="8" t="s">
        <v>568</v>
      </c>
      <c r="D296" s="2" t="s">
        <v>298</v>
      </c>
      <c r="E296" s="7">
        <v>1615000000</v>
      </c>
      <c r="F296" s="7">
        <v>671043166</v>
      </c>
      <c r="G296" s="15">
        <f t="shared" si="12"/>
        <v>0.41550660433436531</v>
      </c>
      <c r="H296" s="7">
        <v>72345900</v>
      </c>
      <c r="I296" s="15">
        <f t="shared" si="13"/>
        <v>4.4796222910216718E-2</v>
      </c>
      <c r="J296" s="23">
        <f t="shared" si="14"/>
        <v>943956834</v>
      </c>
    </row>
    <row r="297" spans="3:10" x14ac:dyDescent="0.35">
      <c r="C297" s="8" t="s">
        <v>568</v>
      </c>
      <c r="D297" s="2" t="s">
        <v>299</v>
      </c>
      <c r="E297" s="7">
        <v>990000000</v>
      </c>
      <c r="F297" s="7">
        <v>971993715</v>
      </c>
      <c r="G297" s="15">
        <f t="shared" si="12"/>
        <v>0.98181183333333333</v>
      </c>
      <c r="H297" s="7">
        <v>18874000</v>
      </c>
      <c r="I297" s="15">
        <f t="shared" si="13"/>
        <v>1.9064646464646465E-2</v>
      </c>
      <c r="J297" s="23">
        <f t="shared" si="14"/>
        <v>18006285</v>
      </c>
    </row>
    <row r="298" spans="3:10" x14ac:dyDescent="0.35">
      <c r="C298" s="8" t="s">
        <v>568</v>
      </c>
      <c r="D298" s="2" t="s">
        <v>300</v>
      </c>
      <c r="E298" s="7">
        <v>1000000000</v>
      </c>
      <c r="F298" s="7">
        <v>888062702</v>
      </c>
      <c r="G298" s="15">
        <f t="shared" si="12"/>
        <v>0.88806270200000004</v>
      </c>
      <c r="H298" s="7">
        <v>57116169</v>
      </c>
      <c r="I298" s="15">
        <f t="shared" si="13"/>
        <v>5.7116169000000001E-2</v>
      </c>
      <c r="J298" s="23">
        <f t="shared" si="14"/>
        <v>111937298</v>
      </c>
    </row>
    <row r="299" spans="3:10" x14ac:dyDescent="0.35">
      <c r="C299" s="8" t="s">
        <v>568</v>
      </c>
      <c r="D299" s="2" t="s">
        <v>301</v>
      </c>
      <c r="E299" s="7">
        <v>180000000</v>
      </c>
      <c r="F299" s="7">
        <v>166256896</v>
      </c>
      <c r="G299" s="15">
        <f t="shared" si="12"/>
        <v>0.92364942222222224</v>
      </c>
      <c r="H299" s="7">
        <v>20800</v>
      </c>
      <c r="I299" s="15">
        <f t="shared" si="13"/>
        <v>1.1555555555555555E-4</v>
      </c>
      <c r="J299" s="23">
        <f t="shared" si="14"/>
        <v>13743104</v>
      </c>
    </row>
    <row r="300" spans="3:10" x14ac:dyDescent="0.35">
      <c r="C300" s="8" t="s">
        <v>568</v>
      </c>
      <c r="D300" s="2" t="s">
        <v>302</v>
      </c>
      <c r="E300" s="7">
        <v>2300000000</v>
      </c>
      <c r="F300" s="7">
        <v>101566663</v>
      </c>
      <c r="G300" s="15">
        <f t="shared" si="12"/>
        <v>4.4159418695652174E-2</v>
      </c>
      <c r="H300" s="7">
        <v>76523463</v>
      </c>
      <c r="I300" s="15">
        <f t="shared" si="13"/>
        <v>3.3271070869565218E-2</v>
      </c>
      <c r="J300" s="23">
        <f t="shared" si="14"/>
        <v>2198433337</v>
      </c>
    </row>
    <row r="301" spans="3:10" x14ac:dyDescent="0.35">
      <c r="C301" s="8" t="s">
        <v>568</v>
      </c>
      <c r="D301" s="2" t="s">
        <v>303</v>
      </c>
      <c r="E301" s="7">
        <v>1160000000</v>
      </c>
      <c r="F301" s="7">
        <v>141604828</v>
      </c>
      <c r="G301" s="15">
        <f t="shared" si="12"/>
        <v>0.12207312758620689</v>
      </c>
      <c r="H301" s="7">
        <v>74109862</v>
      </c>
      <c r="I301" s="15">
        <f t="shared" si="13"/>
        <v>6.3887812068965516E-2</v>
      </c>
      <c r="J301" s="23">
        <f t="shared" si="14"/>
        <v>1018395172</v>
      </c>
    </row>
    <row r="302" spans="3:10" x14ac:dyDescent="0.35">
      <c r="C302" s="8" t="s">
        <v>568</v>
      </c>
      <c r="D302" s="2" t="s">
        <v>304</v>
      </c>
      <c r="E302" s="7">
        <v>70000000</v>
      </c>
      <c r="F302" s="7">
        <v>33941872</v>
      </c>
      <c r="G302" s="15">
        <f t="shared" si="12"/>
        <v>0.4848838857142857</v>
      </c>
      <c r="H302" s="7">
        <v>8102605</v>
      </c>
      <c r="I302" s="15">
        <f t="shared" si="13"/>
        <v>0.11575149999999999</v>
      </c>
      <c r="J302" s="23">
        <f t="shared" si="14"/>
        <v>36058128</v>
      </c>
    </row>
    <row r="303" spans="3:10" x14ac:dyDescent="0.35">
      <c r="C303" s="8" t="s">
        <v>568</v>
      </c>
      <c r="D303" s="2" t="s">
        <v>305</v>
      </c>
      <c r="E303" s="7">
        <v>380000000</v>
      </c>
      <c r="F303" s="7">
        <v>114355536</v>
      </c>
      <c r="G303" s="15">
        <f t="shared" si="12"/>
        <v>0.30093562105263155</v>
      </c>
      <c r="H303" s="7">
        <v>105880869</v>
      </c>
      <c r="I303" s="15">
        <f t="shared" si="13"/>
        <v>0.27863386578947369</v>
      </c>
      <c r="J303" s="23">
        <f t="shared" si="14"/>
        <v>265644464</v>
      </c>
    </row>
    <row r="304" spans="3:10" x14ac:dyDescent="0.35">
      <c r="C304" s="8" t="s">
        <v>568</v>
      </c>
      <c r="D304" s="2" t="s">
        <v>306</v>
      </c>
      <c r="E304" s="7">
        <v>700000000</v>
      </c>
      <c r="F304" s="7">
        <v>93930000</v>
      </c>
      <c r="G304" s="15">
        <f t="shared" si="12"/>
        <v>0.1341857142857143</v>
      </c>
      <c r="H304" s="7">
        <v>44133100</v>
      </c>
      <c r="I304" s="15">
        <f t="shared" si="13"/>
        <v>6.3047285714285708E-2</v>
      </c>
      <c r="J304" s="23">
        <f t="shared" si="14"/>
        <v>606070000</v>
      </c>
    </row>
    <row r="305" spans="3:10" x14ac:dyDescent="0.35">
      <c r="C305" s="8" t="s">
        <v>568</v>
      </c>
      <c r="D305" s="2" t="s">
        <v>307</v>
      </c>
      <c r="E305" s="7">
        <v>2300000000</v>
      </c>
      <c r="F305" s="7">
        <v>154240114</v>
      </c>
      <c r="G305" s="15">
        <f t="shared" si="12"/>
        <v>6.7060919130434785E-2</v>
      </c>
      <c r="H305" s="7">
        <v>131895114</v>
      </c>
      <c r="I305" s="15">
        <f t="shared" si="13"/>
        <v>5.7345701739130436E-2</v>
      </c>
      <c r="J305" s="23">
        <f t="shared" si="14"/>
        <v>2145759886</v>
      </c>
    </row>
    <row r="306" spans="3:10" x14ac:dyDescent="0.35">
      <c r="C306" s="8" t="s">
        <v>568</v>
      </c>
      <c r="D306" s="2" t="s">
        <v>308</v>
      </c>
      <c r="E306" s="7">
        <v>1200000000</v>
      </c>
      <c r="F306" s="7">
        <v>771594948</v>
      </c>
      <c r="G306" s="15">
        <f t="shared" si="12"/>
        <v>0.64299578999999996</v>
      </c>
      <c r="H306" s="7">
        <v>448441612</v>
      </c>
      <c r="I306" s="15">
        <f t="shared" si="13"/>
        <v>0.37370134333333332</v>
      </c>
      <c r="J306" s="23">
        <f t="shared" si="14"/>
        <v>428405052</v>
      </c>
    </row>
    <row r="307" spans="3:10" x14ac:dyDescent="0.35">
      <c r="C307" s="8" t="s">
        <v>568</v>
      </c>
      <c r="D307" s="2" t="s">
        <v>309</v>
      </c>
      <c r="E307" s="7">
        <v>700000000</v>
      </c>
      <c r="F307" s="7">
        <v>272740586</v>
      </c>
      <c r="G307" s="15">
        <f t="shared" si="12"/>
        <v>0.38962940857142858</v>
      </c>
      <c r="H307" s="7">
        <v>66886653</v>
      </c>
      <c r="I307" s="15">
        <f t="shared" si="13"/>
        <v>9.5552361428571431E-2</v>
      </c>
      <c r="J307" s="23">
        <f t="shared" si="14"/>
        <v>427259414</v>
      </c>
    </row>
    <row r="308" spans="3:10" x14ac:dyDescent="0.35">
      <c r="C308" s="8" t="s">
        <v>568</v>
      </c>
      <c r="D308" s="2" t="s">
        <v>310</v>
      </c>
      <c r="E308" s="7">
        <v>57106961588</v>
      </c>
      <c r="F308" s="7">
        <v>697875972</v>
      </c>
      <c r="G308" s="15">
        <f t="shared" si="12"/>
        <v>1.222050609231933E-2</v>
      </c>
      <c r="H308" s="7">
        <v>272506167</v>
      </c>
      <c r="I308" s="15">
        <f t="shared" si="13"/>
        <v>4.7718554694960742E-3</v>
      </c>
      <c r="J308" s="23">
        <f t="shared" si="14"/>
        <v>56409085616</v>
      </c>
    </row>
    <row r="309" spans="3:10" x14ac:dyDescent="0.35">
      <c r="C309" s="8" t="s">
        <v>568</v>
      </c>
      <c r="D309" s="2" t="s">
        <v>311</v>
      </c>
      <c r="E309" s="7">
        <v>2730799000</v>
      </c>
      <c r="F309" s="7">
        <v>286140407</v>
      </c>
      <c r="G309" s="15">
        <f t="shared" si="12"/>
        <v>0.10478266873541407</v>
      </c>
      <c r="H309" s="7">
        <v>211394040</v>
      </c>
      <c r="I309" s="15">
        <f t="shared" si="13"/>
        <v>7.7411058082268225E-2</v>
      </c>
      <c r="J309" s="23">
        <f t="shared" si="14"/>
        <v>2444658593</v>
      </c>
    </row>
    <row r="310" spans="3:10" x14ac:dyDescent="0.35">
      <c r="C310" s="8" t="s">
        <v>568</v>
      </c>
      <c r="D310" s="2" t="s">
        <v>312</v>
      </c>
      <c r="E310" s="7">
        <v>16321702024</v>
      </c>
      <c r="F310" s="7">
        <v>11896234109</v>
      </c>
      <c r="G310" s="15">
        <f t="shared" si="12"/>
        <v>0.72885990024247238</v>
      </c>
      <c r="H310" s="7">
        <v>6718582205</v>
      </c>
      <c r="I310" s="15">
        <f t="shared" si="13"/>
        <v>0.41163490150235327</v>
      </c>
      <c r="J310" s="23">
        <f t="shared" si="14"/>
        <v>4425467915</v>
      </c>
    </row>
    <row r="311" spans="3:10" x14ac:dyDescent="0.35">
      <c r="C311" s="8" t="s">
        <v>568</v>
      </c>
      <c r="D311" s="2" t="s">
        <v>313</v>
      </c>
      <c r="E311" s="7">
        <v>6600000000</v>
      </c>
      <c r="F311" s="7">
        <v>4823364094</v>
      </c>
      <c r="G311" s="15">
        <f t="shared" si="12"/>
        <v>0.73081274151515152</v>
      </c>
      <c r="H311" s="7">
        <v>2579604108</v>
      </c>
      <c r="I311" s="15">
        <f t="shared" si="13"/>
        <v>0.39084910727272726</v>
      </c>
      <c r="J311" s="23">
        <f t="shared" si="14"/>
        <v>1776635906</v>
      </c>
    </row>
    <row r="312" spans="3:10" x14ac:dyDescent="0.35">
      <c r="C312" s="8" t="s">
        <v>569</v>
      </c>
      <c r="D312" s="2" t="s">
        <v>314</v>
      </c>
      <c r="E312" s="7">
        <v>3479000000</v>
      </c>
      <c r="F312" s="7">
        <v>3338099483</v>
      </c>
      <c r="G312" s="15">
        <f t="shared" si="12"/>
        <v>0.95949970767461912</v>
      </c>
      <c r="H312" s="7">
        <v>3086670280</v>
      </c>
      <c r="I312" s="15">
        <f t="shared" si="13"/>
        <v>0.8872291693015234</v>
      </c>
      <c r="J312" s="23">
        <f t="shared" si="14"/>
        <v>140900517</v>
      </c>
    </row>
    <row r="313" spans="3:10" x14ac:dyDescent="0.35">
      <c r="C313" s="8" t="s">
        <v>569</v>
      </c>
      <c r="D313" s="2" t="s">
        <v>315</v>
      </c>
      <c r="E313" s="7">
        <v>434272000</v>
      </c>
      <c r="F313" s="7">
        <v>35797500</v>
      </c>
      <c r="G313" s="15">
        <f t="shared" si="12"/>
        <v>8.2431057033379995E-2</v>
      </c>
      <c r="H313" s="7">
        <v>26251500</v>
      </c>
      <c r="I313" s="15">
        <f t="shared" si="13"/>
        <v>6.0449441824478665E-2</v>
      </c>
      <c r="J313" s="23">
        <f t="shared" si="14"/>
        <v>398474500</v>
      </c>
    </row>
    <row r="314" spans="3:10" x14ac:dyDescent="0.35">
      <c r="C314" s="8" t="s">
        <v>569</v>
      </c>
      <c r="D314" s="2" t="s">
        <v>316</v>
      </c>
      <c r="E314" s="7">
        <v>2490167000</v>
      </c>
      <c r="F314" s="7">
        <v>139735666</v>
      </c>
      <c r="G314" s="15">
        <f t="shared" si="12"/>
        <v>5.6114977830804116E-2</v>
      </c>
      <c r="H314" s="7">
        <v>87813932</v>
      </c>
      <c r="I314" s="15">
        <f t="shared" si="13"/>
        <v>3.5264274243454352E-2</v>
      </c>
      <c r="J314" s="23">
        <f t="shared" si="14"/>
        <v>2350431334</v>
      </c>
    </row>
    <row r="315" spans="3:10" x14ac:dyDescent="0.35">
      <c r="C315" s="8" t="s">
        <v>569</v>
      </c>
      <c r="D315" s="2" t="s">
        <v>317</v>
      </c>
      <c r="E315" s="7">
        <v>1301578000</v>
      </c>
      <c r="F315" s="7">
        <v>1301543666</v>
      </c>
      <c r="G315" s="15">
        <f t="shared" si="12"/>
        <v>0.99997362125051281</v>
      </c>
      <c r="H315" s="7">
        <v>195138732</v>
      </c>
      <c r="I315" s="15">
        <f t="shared" si="13"/>
        <v>0.14992473136454365</v>
      </c>
      <c r="J315" s="23">
        <f t="shared" si="14"/>
        <v>34334</v>
      </c>
    </row>
    <row r="316" spans="3:10" x14ac:dyDescent="0.35">
      <c r="C316" s="8" t="s">
        <v>569</v>
      </c>
      <c r="D316" s="2" t="s">
        <v>318</v>
      </c>
      <c r="E316" s="7">
        <v>132777000</v>
      </c>
      <c r="F316" s="7">
        <v>40800000</v>
      </c>
      <c r="G316" s="15">
        <f t="shared" si="12"/>
        <v>0.30728213470706522</v>
      </c>
      <c r="H316" s="7">
        <v>25500000</v>
      </c>
      <c r="I316" s="15">
        <f t="shared" si="13"/>
        <v>0.19205133419191578</v>
      </c>
      <c r="J316" s="23">
        <f t="shared" si="14"/>
        <v>91977000</v>
      </c>
    </row>
    <row r="317" spans="3:10" x14ac:dyDescent="0.35">
      <c r="C317" s="8" t="s">
        <v>569</v>
      </c>
      <c r="D317" s="2" t="s">
        <v>319</v>
      </c>
      <c r="E317" s="7">
        <v>872248000</v>
      </c>
      <c r="F317" s="7">
        <v>201971407</v>
      </c>
      <c r="G317" s="15">
        <f t="shared" si="12"/>
        <v>0.23155273156258313</v>
      </c>
      <c r="H317" s="7">
        <v>87198500</v>
      </c>
      <c r="I317" s="15">
        <f t="shared" si="13"/>
        <v>9.9969848024873659E-2</v>
      </c>
      <c r="J317" s="23">
        <f t="shared" si="14"/>
        <v>670276593</v>
      </c>
    </row>
    <row r="318" spans="3:10" x14ac:dyDescent="0.35">
      <c r="C318" s="8" t="s">
        <v>569</v>
      </c>
      <c r="D318" s="2" t="s">
        <v>320</v>
      </c>
      <c r="E318" s="7">
        <v>1713588000</v>
      </c>
      <c r="F318" s="7">
        <v>0</v>
      </c>
      <c r="G318" s="15">
        <f t="shared" si="12"/>
        <v>0</v>
      </c>
      <c r="H318" s="7">
        <v>0</v>
      </c>
      <c r="I318" s="15">
        <f t="shared" si="13"/>
        <v>0</v>
      </c>
      <c r="J318" s="23">
        <f t="shared" si="14"/>
        <v>1713588000</v>
      </c>
    </row>
    <row r="319" spans="3:10" x14ac:dyDescent="0.35">
      <c r="C319" s="8" t="s">
        <v>569</v>
      </c>
      <c r="D319" s="2" t="s">
        <v>321</v>
      </c>
      <c r="E319" s="7">
        <v>4296981000</v>
      </c>
      <c r="F319" s="7">
        <v>3488991000</v>
      </c>
      <c r="G319" s="15">
        <f t="shared" si="12"/>
        <v>0.81196332960280715</v>
      </c>
      <c r="H319" s="7">
        <v>3488991000</v>
      </c>
      <c r="I319" s="15">
        <f t="shared" si="13"/>
        <v>0.81196332960280715</v>
      </c>
      <c r="J319" s="23">
        <f t="shared" si="14"/>
        <v>807990000</v>
      </c>
    </row>
    <row r="320" spans="3:10" x14ac:dyDescent="0.35">
      <c r="C320" s="8" t="s">
        <v>569</v>
      </c>
      <c r="D320" s="2" t="s">
        <v>322</v>
      </c>
      <c r="E320" s="7">
        <v>732007000</v>
      </c>
      <c r="F320" s="7">
        <v>126212900</v>
      </c>
      <c r="G320" s="15">
        <f t="shared" si="12"/>
        <v>0.17242034570707657</v>
      </c>
      <c r="H320" s="7">
        <v>100303100</v>
      </c>
      <c r="I320" s="15">
        <f t="shared" si="13"/>
        <v>0.13702478254989364</v>
      </c>
      <c r="J320" s="23">
        <f t="shared" si="14"/>
        <v>605794100</v>
      </c>
    </row>
    <row r="321" spans="3:10" x14ac:dyDescent="0.35">
      <c r="C321" s="8" t="s">
        <v>569</v>
      </c>
      <c r="D321" s="2" t="s">
        <v>323</v>
      </c>
      <c r="E321" s="7">
        <v>1327860000</v>
      </c>
      <c r="F321" s="7">
        <v>840410606</v>
      </c>
      <c r="G321" s="15">
        <f t="shared" si="12"/>
        <v>0.6329060337686202</v>
      </c>
      <c r="H321" s="7">
        <v>52100000</v>
      </c>
      <c r="I321" s="15">
        <f t="shared" si="13"/>
        <v>3.9236064042896091E-2</v>
      </c>
      <c r="J321" s="23">
        <f t="shared" si="14"/>
        <v>487449394</v>
      </c>
    </row>
    <row r="322" spans="3:10" x14ac:dyDescent="0.35">
      <c r="C322" s="8" t="s">
        <v>569</v>
      </c>
      <c r="D322" s="2" t="s">
        <v>324</v>
      </c>
      <c r="E322" s="7">
        <v>518632000</v>
      </c>
      <c r="F322" s="7">
        <v>324586727</v>
      </c>
      <c r="G322" s="15">
        <f t="shared" si="12"/>
        <v>0.62585171566737108</v>
      </c>
      <c r="H322" s="7">
        <v>6403467</v>
      </c>
      <c r="I322" s="15">
        <f t="shared" si="13"/>
        <v>1.2346841305588548E-2</v>
      </c>
      <c r="J322" s="23">
        <f t="shared" si="14"/>
        <v>194045273</v>
      </c>
    </row>
    <row r="323" spans="3:10" x14ac:dyDescent="0.35">
      <c r="C323" s="8" t="s">
        <v>569</v>
      </c>
      <c r="D323" s="2" t="s">
        <v>325</v>
      </c>
      <c r="E323" s="7">
        <v>458033000</v>
      </c>
      <c r="F323" s="7">
        <v>26473500</v>
      </c>
      <c r="G323" s="15">
        <f t="shared" si="12"/>
        <v>5.7798237244914667E-2</v>
      </c>
      <c r="H323" s="7">
        <v>26473500</v>
      </c>
      <c r="I323" s="15">
        <f t="shared" si="13"/>
        <v>5.7798237244914667E-2</v>
      </c>
      <c r="J323" s="23">
        <f t="shared" si="14"/>
        <v>431559500</v>
      </c>
    </row>
    <row r="324" spans="3:10" x14ac:dyDescent="0.35">
      <c r="C324" s="8" t="s">
        <v>569</v>
      </c>
      <c r="D324" s="2" t="s">
        <v>326</v>
      </c>
      <c r="E324" s="7">
        <v>909357000</v>
      </c>
      <c r="F324" s="7">
        <v>139271333</v>
      </c>
      <c r="G324" s="15">
        <f t="shared" ref="G324:G387" si="15">F324/E324</f>
        <v>0.15315363823009004</v>
      </c>
      <c r="H324" s="7">
        <v>47600000</v>
      </c>
      <c r="I324" s="15">
        <f t="shared" ref="I324:I387" si="16">H324/E324</f>
        <v>5.2344678712540837E-2</v>
      </c>
      <c r="J324" s="23">
        <f t="shared" si="14"/>
        <v>770085667</v>
      </c>
    </row>
    <row r="325" spans="3:10" x14ac:dyDescent="0.35">
      <c r="C325" s="8" t="s">
        <v>569</v>
      </c>
      <c r="D325" s="2" t="s">
        <v>327</v>
      </c>
      <c r="E325" s="7">
        <v>150000000</v>
      </c>
      <c r="F325" s="7">
        <v>0</v>
      </c>
      <c r="G325" s="15">
        <f t="shared" si="15"/>
        <v>0</v>
      </c>
      <c r="H325" s="7">
        <v>0</v>
      </c>
      <c r="I325" s="15">
        <f t="shared" si="16"/>
        <v>0</v>
      </c>
      <c r="J325" s="23">
        <f t="shared" ref="J325:J388" si="17">E325-F325</f>
        <v>150000000</v>
      </c>
    </row>
    <row r="326" spans="3:10" x14ac:dyDescent="0.35">
      <c r="C326" s="8" t="s">
        <v>569</v>
      </c>
      <c r="D326" s="2" t="s">
        <v>328</v>
      </c>
      <c r="E326" s="7">
        <v>230000000</v>
      </c>
      <c r="F326" s="7">
        <v>75000000</v>
      </c>
      <c r="G326" s="15">
        <f t="shared" si="15"/>
        <v>0.32608695652173914</v>
      </c>
      <c r="H326" s="7">
        <v>38626667</v>
      </c>
      <c r="I326" s="15">
        <f t="shared" si="16"/>
        <v>0.16794203043478262</v>
      </c>
      <c r="J326" s="23">
        <f t="shared" si="17"/>
        <v>155000000</v>
      </c>
    </row>
    <row r="327" spans="3:10" x14ac:dyDescent="0.35">
      <c r="C327" s="8" t="s">
        <v>569</v>
      </c>
      <c r="D327" s="2" t="s">
        <v>329</v>
      </c>
      <c r="E327" s="7">
        <v>3118202000</v>
      </c>
      <c r="F327" s="7">
        <v>44880916</v>
      </c>
      <c r="G327" s="15">
        <f t="shared" si="15"/>
        <v>1.4393203519207544E-2</v>
      </c>
      <c r="H327" s="7">
        <v>23515944</v>
      </c>
      <c r="I327" s="15">
        <f t="shared" si="16"/>
        <v>7.541507573915994E-3</v>
      </c>
      <c r="J327" s="23">
        <f t="shared" si="17"/>
        <v>3073321084</v>
      </c>
    </row>
    <row r="328" spans="3:10" x14ac:dyDescent="0.35">
      <c r="C328" s="8" t="s">
        <v>569</v>
      </c>
      <c r="D328" s="2" t="s">
        <v>330</v>
      </c>
      <c r="E328" s="7">
        <v>548290000</v>
      </c>
      <c r="F328" s="7">
        <v>536050000</v>
      </c>
      <c r="G328" s="15">
        <f t="shared" si="15"/>
        <v>0.97767604734720681</v>
      </c>
      <c r="H328" s="7">
        <v>271557935</v>
      </c>
      <c r="I328" s="15">
        <f t="shared" si="16"/>
        <v>0.49528157544365209</v>
      </c>
      <c r="J328" s="23">
        <f t="shared" si="17"/>
        <v>12240000</v>
      </c>
    </row>
    <row r="329" spans="3:10" x14ac:dyDescent="0.35">
      <c r="C329" s="8" t="s">
        <v>569</v>
      </c>
      <c r="D329" s="2" t="s">
        <v>331</v>
      </c>
      <c r="E329" s="7">
        <v>248759000</v>
      </c>
      <c r="F329" s="7">
        <v>0</v>
      </c>
      <c r="G329" s="15">
        <f t="shared" si="15"/>
        <v>0</v>
      </c>
      <c r="H329" s="7">
        <v>0</v>
      </c>
      <c r="I329" s="15">
        <f t="shared" si="16"/>
        <v>0</v>
      </c>
      <c r="J329" s="23">
        <f t="shared" si="17"/>
        <v>248759000</v>
      </c>
    </row>
    <row r="330" spans="3:10" x14ac:dyDescent="0.35">
      <c r="C330" s="8" t="s">
        <v>569</v>
      </c>
      <c r="D330" s="2" t="s">
        <v>332</v>
      </c>
      <c r="E330" s="7">
        <v>916110000</v>
      </c>
      <c r="F330" s="7">
        <v>175191566</v>
      </c>
      <c r="G330" s="15">
        <f t="shared" si="15"/>
        <v>0.19123420331619564</v>
      </c>
      <c r="H330" s="7">
        <v>109067732</v>
      </c>
      <c r="I330" s="15">
        <f t="shared" si="16"/>
        <v>0.11905527938784644</v>
      </c>
      <c r="J330" s="23">
        <f t="shared" si="17"/>
        <v>740918434</v>
      </c>
    </row>
    <row r="331" spans="3:10" x14ac:dyDescent="0.35">
      <c r="C331" s="8" t="s">
        <v>569</v>
      </c>
      <c r="D331" s="2" t="s">
        <v>333</v>
      </c>
      <c r="E331" s="7">
        <v>532649000</v>
      </c>
      <c r="F331" s="7">
        <v>258722601</v>
      </c>
      <c r="G331" s="15">
        <f t="shared" si="15"/>
        <v>0.48572812677767158</v>
      </c>
      <c r="H331" s="7">
        <v>143520433</v>
      </c>
      <c r="I331" s="15">
        <f t="shared" si="16"/>
        <v>0.26944654547366087</v>
      </c>
      <c r="J331" s="23">
        <f t="shared" si="17"/>
        <v>273926399</v>
      </c>
    </row>
    <row r="332" spans="3:10" x14ac:dyDescent="0.35">
      <c r="C332" s="8" t="s">
        <v>569</v>
      </c>
      <c r="D332" s="2" t="s">
        <v>334</v>
      </c>
      <c r="E332" s="7">
        <v>471196000</v>
      </c>
      <c r="F332" s="7">
        <v>103750000</v>
      </c>
      <c r="G332" s="15">
        <f t="shared" si="15"/>
        <v>0.22018438187081385</v>
      </c>
      <c r="H332" s="7">
        <v>18200000</v>
      </c>
      <c r="I332" s="15">
        <f t="shared" si="16"/>
        <v>3.862511566312108E-2</v>
      </c>
      <c r="J332" s="23">
        <f t="shared" si="17"/>
        <v>367446000</v>
      </c>
    </row>
    <row r="333" spans="3:10" x14ac:dyDescent="0.35">
      <c r="C333" s="8" t="s">
        <v>569</v>
      </c>
      <c r="D333" s="2" t="s">
        <v>335</v>
      </c>
      <c r="E333" s="7">
        <v>1098290000</v>
      </c>
      <c r="F333" s="7">
        <v>185282145</v>
      </c>
      <c r="G333" s="15">
        <f t="shared" si="15"/>
        <v>0.16870056633493885</v>
      </c>
      <c r="H333" s="7">
        <v>67399300</v>
      </c>
      <c r="I333" s="15">
        <f t="shared" si="16"/>
        <v>6.1367489460889199E-2</v>
      </c>
      <c r="J333" s="23">
        <f t="shared" si="17"/>
        <v>913007855</v>
      </c>
    </row>
    <row r="334" spans="3:10" x14ac:dyDescent="0.35">
      <c r="C334" s="8" t="s">
        <v>569</v>
      </c>
      <c r="D334" s="2" t="s">
        <v>336</v>
      </c>
      <c r="E334" s="7">
        <v>9607178000</v>
      </c>
      <c r="F334" s="7">
        <v>4675108348</v>
      </c>
      <c r="G334" s="15">
        <f t="shared" si="15"/>
        <v>0.48662659815400527</v>
      </c>
      <c r="H334" s="7">
        <v>443477497</v>
      </c>
      <c r="I334" s="15">
        <f t="shared" si="16"/>
        <v>4.6161057596726111E-2</v>
      </c>
      <c r="J334" s="23">
        <f t="shared" si="17"/>
        <v>4932069652</v>
      </c>
    </row>
    <row r="335" spans="3:10" x14ac:dyDescent="0.35">
      <c r="C335" s="8" t="s">
        <v>569</v>
      </c>
      <c r="D335" s="2" t="s">
        <v>337</v>
      </c>
      <c r="E335" s="7">
        <v>739271000</v>
      </c>
      <c r="F335" s="7">
        <v>553389262</v>
      </c>
      <c r="G335" s="15">
        <f t="shared" si="15"/>
        <v>0.74856076053301157</v>
      </c>
      <c r="H335" s="7">
        <v>499201822</v>
      </c>
      <c r="I335" s="15">
        <f t="shared" si="16"/>
        <v>0.67526228135555166</v>
      </c>
      <c r="J335" s="23">
        <f t="shared" si="17"/>
        <v>185881738</v>
      </c>
    </row>
    <row r="336" spans="3:10" x14ac:dyDescent="0.35">
      <c r="C336" s="8" t="s">
        <v>569</v>
      </c>
      <c r="D336" s="2" t="s">
        <v>338</v>
      </c>
      <c r="E336" s="7">
        <v>12265952000</v>
      </c>
      <c r="F336" s="7">
        <v>5804936076</v>
      </c>
      <c r="G336" s="15">
        <f t="shared" si="15"/>
        <v>0.47325605676591592</v>
      </c>
      <c r="H336" s="7">
        <v>3686046534</v>
      </c>
      <c r="I336" s="15">
        <f t="shared" si="16"/>
        <v>0.30051043196647109</v>
      </c>
      <c r="J336" s="23">
        <f t="shared" si="17"/>
        <v>6461015924</v>
      </c>
    </row>
    <row r="337" spans="3:10" x14ac:dyDescent="0.35">
      <c r="C337" s="8" t="s">
        <v>570</v>
      </c>
      <c r="D337" s="2" t="s">
        <v>339</v>
      </c>
      <c r="E337" s="7">
        <v>1237000000</v>
      </c>
      <c r="F337" s="7">
        <v>1132081550</v>
      </c>
      <c r="G337" s="15">
        <f t="shared" si="15"/>
        <v>0.91518314470493134</v>
      </c>
      <c r="H337" s="7">
        <v>994901205</v>
      </c>
      <c r="I337" s="15">
        <f t="shared" si="16"/>
        <v>0.80428553354890864</v>
      </c>
      <c r="J337" s="23">
        <f t="shared" si="17"/>
        <v>104918450</v>
      </c>
    </row>
    <row r="338" spans="3:10" x14ac:dyDescent="0.35">
      <c r="C338" s="8" t="s">
        <v>570</v>
      </c>
      <c r="D338" s="2" t="s">
        <v>340</v>
      </c>
      <c r="E338" s="7">
        <v>2150000000</v>
      </c>
      <c r="F338" s="7">
        <v>1368964118</v>
      </c>
      <c r="G338" s="15">
        <f t="shared" si="15"/>
        <v>0.63672749674418605</v>
      </c>
      <c r="H338" s="7">
        <v>349979999</v>
      </c>
      <c r="I338" s="15">
        <f t="shared" si="16"/>
        <v>0.16278139488372093</v>
      </c>
      <c r="J338" s="23">
        <f t="shared" si="17"/>
        <v>781035882</v>
      </c>
    </row>
    <row r="339" spans="3:10" x14ac:dyDescent="0.35">
      <c r="C339" s="8" t="s">
        <v>570</v>
      </c>
      <c r="D339" s="2" t="s">
        <v>341</v>
      </c>
      <c r="E339" s="7">
        <v>250000000</v>
      </c>
      <c r="F339" s="7">
        <v>67450000</v>
      </c>
      <c r="G339" s="15">
        <f t="shared" si="15"/>
        <v>0.26979999999999998</v>
      </c>
      <c r="H339" s="7">
        <v>54906667</v>
      </c>
      <c r="I339" s="15">
        <f t="shared" si="16"/>
        <v>0.219626668</v>
      </c>
      <c r="J339" s="23">
        <f t="shared" si="17"/>
        <v>182550000</v>
      </c>
    </row>
    <row r="340" spans="3:10" x14ac:dyDescent="0.35">
      <c r="C340" s="8" t="s">
        <v>570</v>
      </c>
      <c r="D340" s="2" t="s">
        <v>342</v>
      </c>
      <c r="E340" s="7">
        <v>350000000</v>
      </c>
      <c r="F340" s="7">
        <v>200210000</v>
      </c>
      <c r="G340" s="15">
        <f t="shared" si="15"/>
        <v>0.57202857142857144</v>
      </c>
      <c r="H340" s="7">
        <v>144336666</v>
      </c>
      <c r="I340" s="15">
        <f t="shared" si="16"/>
        <v>0.41239047428571429</v>
      </c>
      <c r="J340" s="23">
        <f t="shared" si="17"/>
        <v>149790000</v>
      </c>
    </row>
    <row r="341" spans="3:10" x14ac:dyDescent="0.35">
      <c r="C341" s="8" t="s">
        <v>570</v>
      </c>
      <c r="D341" s="2" t="s">
        <v>343</v>
      </c>
      <c r="E341" s="7">
        <v>450000000</v>
      </c>
      <c r="F341" s="7">
        <v>282220000</v>
      </c>
      <c r="G341" s="15">
        <f t="shared" si="15"/>
        <v>0.62715555555555558</v>
      </c>
      <c r="H341" s="7">
        <v>210901667</v>
      </c>
      <c r="I341" s="15">
        <f t="shared" si="16"/>
        <v>0.46867037111111109</v>
      </c>
      <c r="J341" s="23">
        <f t="shared" si="17"/>
        <v>167780000</v>
      </c>
    </row>
    <row r="342" spans="3:10" x14ac:dyDescent="0.35">
      <c r="C342" s="8" t="s">
        <v>570</v>
      </c>
      <c r="D342" s="2" t="s">
        <v>344</v>
      </c>
      <c r="E342" s="7">
        <v>200000000</v>
      </c>
      <c r="F342" s="7">
        <v>82725000</v>
      </c>
      <c r="G342" s="15">
        <f t="shared" si="15"/>
        <v>0.41362500000000002</v>
      </c>
      <c r="H342" s="7">
        <v>53068333</v>
      </c>
      <c r="I342" s="15">
        <f t="shared" si="16"/>
        <v>0.265341665</v>
      </c>
      <c r="J342" s="23">
        <f t="shared" si="17"/>
        <v>117275000</v>
      </c>
    </row>
    <row r="343" spans="3:10" x14ac:dyDescent="0.35">
      <c r="C343" s="8" t="s">
        <v>570</v>
      </c>
      <c r="D343" s="2" t="s">
        <v>345</v>
      </c>
      <c r="E343" s="7">
        <v>400000000</v>
      </c>
      <c r="F343" s="7">
        <v>91123333</v>
      </c>
      <c r="G343" s="15">
        <f t="shared" si="15"/>
        <v>0.22780833249999999</v>
      </c>
      <c r="H343" s="7">
        <v>78050000</v>
      </c>
      <c r="I343" s="15">
        <f t="shared" si="16"/>
        <v>0.19512499999999999</v>
      </c>
      <c r="J343" s="23">
        <f t="shared" si="17"/>
        <v>308876667</v>
      </c>
    </row>
    <row r="344" spans="3:10" x14ac:dyDescent="0.35">
      <c r="C344" s="8" t="s">
        <v>570</v>
      </c>
      <c r="D344" s="2" t="s">
        <v>346</v>
      </c>
      <c r="E344" s="7">
        <v>1500000000</v>
      </c>
      <c r="F344" s="7">
        <v>1477132720</v>
      </c>
      <c r="G344" s="15">
        <f t="shared" si="15"/>
        <v>0.98475514666666664</v>
      </c>
      <c r="H344" s="7">
        <v>1452912720</v>
      </c>
      <c r="I344" s="15">
        <f t="shared" si="16"/>
        <v>0.96860847999999999</v>
      </c>
      <c r="J344" s="23">
        <f t="shared" si="17"/>
        <v>22867280</v>
      </c>
    </row>
    <row r="345" spans="3:10" x14ac:dyDescent="0.35">
      <c r="C345" s="8" t="s">
        <v>570</v>
      </c>
      <c r="D345" s="2" t="s">
        <v>347</v>
      </c>
      <c r="E345" s="7">
        <v>480000000</v>
      </c>
      <c r="F345" s="7">
        <v>451386828</v>
      </c>
      <c r="G345" s="15">
        <f t="shared" si="15"/>
        <v>0.940389225</v>
      </c>
      <c r="H345" s="7">
        <v>297896665</v>
      </c>
      <c r="I345" s="15">
        <f t="shared" si="16"/>
        <v>0.62061805208333332</v>
      </c>
      <c r="J345" s="23">
        <f t="shared" si="17"/>
        <v>28613172</v>
      </c>
    </row>
    <row r="346" spans="3:10" x14ac:dyDescent="0.35">
      <c r="C346" s="8" t="s">
        <v>570</v>
      </c>
      <c r="D346" s="2" t="s">
        <v>348</v>
      </c>
      <c r="E346" s="7">
        <v>1050000000</v>
      </c>
      <c r="F346" s="7">
        <v>335063260</v>
      </c>
      <c r="G346" s="15">
        <f t="shared" si="15"/>
        <v>0.31910786666666668</v>
      </c>
      <c r="H346" s="7">
        <v>111628334</v>
      </c>
      <c r="I346" s="15">
        <f t="shared" si="16"/>
        <v>0.10631269904761904</v>
      </c>
      <c r="J346" s="23">
        <f t="shared" si="17"/>
        <v>714936740</v>
      </c>
    </row>
    <row r="347" spans="3:10" x14ac:dyDescent="0.35">
      <c r="C347" s="8" t="s">
        <v>570</v>
      </c>
      <c r="D347" s="2" t="s">
        <v>349</v>
      </c>
      <c r="E347" s="7">
        <v>250000000</v>
      </c>
      <c r="F347" s="7">
        <v>239400000</v>
      </c>
      <c r="G347" s="15">
        <f t="shared" si="15"/>
        <v>0.95760000000000001</v>
      </c>
      <c r="H347" s="7">
        <v>52116666</v>
      </c>
      <c r="I347" s="15">
        <f t="shared" si="16"/>
        <v>0.208466664</v>
      </c>
      <c r="J347" s="23">
        <f t="shared" si="17"/>
        <v>10600000</v>
      </c>
    </row>
    <row r="348" spans="3:10" x14ac:dyDescent="0.35">
      <c r="C348" s="8" t="s">
        <v>570</v>
      </c>
      <c r="D348" s="2" t="s">
        <v>350</v>
      </c>
      <c r="E348" s="7">
        <v>450000000</v>
      </c>
      <c r="F348" s="7">
        <v>91300000</v>
      </c>
      <c r="G348" s="15">
        <f t="shared" si="15"/>
        <v>0.2028888888888889</v>
      </c>
      <c r="H348" s="7">
        <v>55566667</v>
      </c>
      <c r="I348" s="15">
        <f t="shared" si="16"/>
        <v>0.12348148222222222</v>
      </c>
      <c r="J348" s="23">
        <f t="shared" si="17"/>
        <v>358700000</v>
      </c>
    </row>
    <row r="349" spans="3:10" x14ac:dyDescent="0.35">
      <c r="C349" s="8" t="s">
        <v>570</v>
      </c>
      <c r="D349" s="2" t="s">
        <v>351</v>
      </c>
      <c r="E349" s="7">
        <v>297607000</v>
      </c>
      <c r="F349" s="7">
        <v>290032000</v>
      </c>
      <c r="G349" s="15">
        <f t="shared" si="15"/>
        <v>0.97454696966133192</v>
      </c>
      <c r="H349" s="7">
        <v>101443333</v>
      </c>
      <c r="I349" s="15">
        <f t="shared" si="16"/>
        <v>0.34086339703031177</v>
      </c>
      <c r="J349" s="23">
        <f t="shared" si="17"/>
        <v>7575000</v>
      </c>
    </row>
    <row r="350" spans="3:10" x14ac:dyDescent="0.35">
      <c r="C350" s="8" t="s">
        <v>570</v>
      </c>
      <c r="D350" s="2" t="s">
        <v>352</v>
      </c>
      <c r="E350" s="7">
        <v>220000000</v>
      </c>
      <c r="F350" s="7">
        <v>38746811</v>
      </c>
      <c r="G350" s="15">
        <f t="shared" si="15"/>
        <v>0.17612186818181819</v>
      </c>
      <c r="H350" s="7">
        <v>19610000</v>
      </c>
      <c r="I350" s="15">
        <f t="shared" si="16"/>
        <v>8.9136363636363639E-2</v>
      </c>
      <c r="J350" s="23">
        <f t="shared" si="17"/>
        <v>181253189</v>
      </c>
    </row>
    <row r="351" spans="3:10" x14ac:dyDescent="0.35">
      <c r="C351" s="8" t="s">
        <v>570</v>
      </c>
      <c r="D351" s="2" t="s">
        <v>353</v>
      </c>
      <c r="E351" s="7">
        <v>650000000</v>
      </c>
      <c r="F351" s="7">
        <v>87273333</v>
      </c>
      <c r="G351" s="15">
        <f t="shared" si="15"/>
        <v>0.13426666615384616</v>
      </c>
      <c r="H351" s="7">
        <v>43636666</v>
      </c>
      <c r="I351" s="15">
        <f t="shared" si="16"/>
        <v>6.7133332307692306E-2</v>
      </c>
      <c r="J351" s="23">
        <f t="shared" si="17"/>
        <v>562726667</v>
      </c>
    </row>
    <row r="352" spans="3:10" x14ac:dyDescent="0.35">
      <c r="C352" s="8" t="s">
        <v>570</v>
      </c>
      <c r="D352" s="2" t="s">
        <v>354</v>
      </c>
      <c r="E352" s="7">
        <v>150000000</v>
      </c>
      <c r="F352" s="7">
        <v>150000000</v>
      </c>
      <c r="G352" s="15">
        <f t="shared" si="15"/>
        <v>1</v>
      </c>
      <c r="H352" s="7">
        <v>23673333</v>
      </c>
      <c r="I352" s="15">
        <f t="shared" si="16"/>
        <v>0.15782222000000001</v>
      </c>
      <c r="J352" s="23">
        <f t="shared" si="17"/>
        <v>0</v>
      </c>
    </row>
    <row r="353" spans="3:10" x14ac:dyDescent="0.35">
      <c r="C353" s="8" t="s">
        <v>570</v>
      </c>
      <c r="D353" s="2" t="s">
        <v>355</v>
      </c>
      <c r="E353" s="7">
        <v>350000000</v>
      </c>
      <c r="F353" s="7">
        <v>55625000</v>
      </c>
      <c r="G353" s="15">
        <f t="shared" si="15"/>
        <v>0.15892857142857142</v>
      </c>
      <c r="H353" s="7">
        <v>32600000</v>
      </c>
      <c r="I353" s="15">
        <f t="shared" si="16"/>
        <v>9.3142857142857138E-2</v>
      </c>
      <c r="J353" s="23">
        <f t="shared" si="17"/>
        <v>294375000</v>
      </c>
    </row>
    <row r="354" spans="3:10" x14ac:dyDescent="0.35">
      <c r="C354" s="8" t="s">
        <v>570</v>
      </c>
      <c r="D354" s="2" t="s">
        <v>356</v>
      </c>
      <c r="E354" s="7">
        <v>300000000</v>
      </c>
      <c r="F354" s="7">
        <v>76000000</v>
      </c>
      <c r="G354" s="15">
        <f t="shared" si="15"/>
        <v>0.25333333333333335</v>
      </c>
      <c r="H354" s="7">
        <v>53953333</v>
      </c>
      <c r="I354" s="15">
        <f t="shared" si="16"/>
        <v>0.17984444333333333</v>
      </c>
      <c r="J354" s="23">
        <f t="shared" si="17"/>
        <v>224000000</v>
      </c>
    </row>
    <row r="355" spans="3:10" x14ac:dyDescent="0.35">
      <c r="C355" s="8" t="s">
        <v>570</v>
      </c>
      <c r="D355" s="2" t="s">
        <v>357</v>
      </c>
      <c r="E355" s="7">
        <v>1100000000</v>
      </c>
      <c r="F355" s="7">
        <v>1079902967</v>
      </c>
      <c r="G355" s="15">
        <f t="shared" si="15"/>
        <v>0.98172996999999995</v>
      </c>
      <c r="H355" s="7">
        <v>796613967</v>
      </c>
      <c r="I355" s="15">
        <f t="shared" si="16"/>
        <v>0.7241945154545455</v>
      </c>
      <c r="J355" s="23">
        <f t="shared" si="17"/>
        <v>20097033</v>
      </c>
    </row>
    <row r="356" spans="3:10" x14ac:dyDescent="0.35">
      <c r="C356" s="8" t="s">
        <v>570</v>
      </c>
      <c r="D356" s="2" t="s">
        <v>358</v>
      </c>
      <c r="E356" s="7">
        <v>220000000</v>
      </c>
      <c r="F356" s="7">
        <v>64800000</v>
      </c>
      <c r="G356" s="15">
        <f t="shared" si="15"/>
        <v>0.29454545454545455</v>
      </c>
      <c r="H356" s="7">
        <v>48900000</v>
      </c>
      <c r="I356" s="15">
        <f t="shared" si="16"/>
        <v>0.22227272727272726</v>
      </c>
      <c r="J356" s="23">
        <f t="shared" si="17"/>
        <v>155200000</v>
      </c>
    </row>
    <row r="357" spans="3:10" x14ac:dyDescent="0.35">
      <c r="C357" s="8" t="s">
        <v>570</v>
      </c>
      <c r="D357" s="2" t="s">
        <v>359</v>
      </c>
      <c r="E357" s="7">
        <v>2100000000</v>
      </c>
      <c r="F357" s="7">
        <v>152000000</v>
      </c>
      <c r="G357" s="15">
        <f t="shared" si="15"/>
        <v>7.2380952380952379E-2</v>
      </c>
      <c r="H357" s="7">
        <v>105220000</v>
      </c>
      <c r="I357" s="15">
        <f t="shared" si="16"/>
        <v>5.0104761904761902E-2</v>
      </c>
      <c r="J357" s="23">
        <f t="shared" si="17"/>
        <v>1948000000</v>
      </c>
    </row>
    <row r="358" spans="3:10" x14ac:dyDescent="0.35">
      <c r="C358" s="8" t="s">
        <v>570</v>
      </c>
      <c r="D358" s="2" t="s">
        <v>360</v>
      </c>
      <c r="E358" s="7">
        <v>300000000</v>
      </c>
      <c r="F358" s="7">
        <v>282000000</v>
      </c>
      <c r="G358" s="15">
        <f t="shared" si="15"/>
        <v>0.94</v>
      </c>
      <c r="H358" s="7">
        <v>223000000</v>
      </c>
      <c r="I358" s="15">
        <f t="shared" si="16"/>
        <v>0.74333333333333329</v>
      </c>
      <c r="J358" s="23">
        <f t="shared" si="17"/>
        <v>18000000</v>
      </c>
    </row>
    <row r="359" spans="3:10" x14ac:dyDescent="0.35">
      <c r="C359" s="8" t="s">
        <v>570</v>
      </c>
      <c r="D359" s="2" t="s">
        <v>361</v>
      </c>
      <c r="E359" s="7">
        <v>9284141821</v>
      </c>
      <c r="F359" s="7">
        <v>143174600</v>
      </c>
      <c r="G359" s="15">
        <f t="shared" si="15"/>
        <v>1.5421414575566941E-2</v>
      </c>
      <c r="H359" s="7">
        <v>76691267</v>
      </c>
      <c r="I359" s="15">
        <f t="shared" si="16"/>
        <v>8.2604583685408992E-3</v>
      </c>
      <c r="J359" s="23">
        <f t="shared" si="17"/>
        <v>9140967221</v>
      </c>
    </row>
    <row r="360" spans="3:10" x14ac:dyDescent="0.35">
      <c r="C360" s="8" t="s">
        <v>570</v>
      </c>
      <c r="D360" s="2" t="s">
        <v>362</v>
      </c>
      <c r="E360" s="7">
        <v>600000000</v>
      </c>
      <c r="F360" s="7">
        <v>375584999</v>
      </c>
      <c r="G360" s="15">
        <f t="shared" si="15"/>
        <v>0.62597499833333337</v>
      </c>
      <c r="H360" s="7">
        <v>240889998</v>
      </c>
      <c r="I360" s="15">
        <f t="shared" si="16"/>
        <v>0.40148333000000003</v>
      </c>
      <c r="J360" s="23">
        <f t="shared" si="17"/>
        <v>224415001</v>
      </c>
    </row>
    <row r="361" spans="3:10" x14ac:dyDescent="0.35">
      <c r="C361" s="8" t="s">
        <v>570</v>
      </c>
      <c r="D361" s="2" t="s">
        <v>363</v>
      </c>
      <c r="E361" s="7">
        <v>3901000000</v>
      </c>
      <c r="F361" s="7">
        <v>3741230289</v>
      </c>
      <c r="G361" s="15">
        <f t="shared" si="15"/>
        <v>0.95904390899769287</v>
      </c>
      <c r="H361" s="7">
        <v>2738529116</v>
      </c>
      <c r="I361" s="15">
        <f t="shared" si="16"/>
        <v>0.70200695103819533</v>
      </c>
      <c r="J361" s="23">
        <f t="shared" si="17"/>
        <v>159769711</v>
      </c>
    </row>
    <row r="362" spans="3:10" x14ac:dyDescent="0.35">
      <c r="C362" s="8" t="s">
        <v>570</v>
      </c>
      <c r="D362" s="2" t="s">
        <v>364</v>
      </c>
      <c r="E362" s="7">
        <v>2200000000</v>
      </c>
      <c r="F362" s="7">
        <v>1821856899</v>
      </c>
      <c r="G362" s="15">
        <f t="shared" si="15"/>
        <v>0.82811677227272729</v>
      </c>
      <c r="H362" s="7">
        <v>1219100233</v>
      </c>
      <c r="I362" s="15">
        <f t="shared" si="16"/>
        <v>0.55413646954545459</v>
      </c>
      <c r="J362" s="23">
        <f t="shared" si="17"/>
        <v>378143101</v>
      </c>
    </row>
    <row r="363" spans="3:10" x14ac:dyDescent="0.35">
      <c r="C363" s="8" t="s">
        <v>571</v>
      </c>
      <c r="D363" s="2" t="s">
        <v>365</v>
      </c>
      <c r="E363" s="7">
        <v>4166911000</v>
      </c>
      <c r="F363" s="7">
        <v>3485342000</v>
      </c>
      <c r="G363" s="15">
        <f t="shared" si="15"/>
        <v>0.83643303156702886</v>
      </c>
      <c r="H363" s="7">
        <v>2868623204</v>
      </c>
      <c r="I363" s="15">
        <f t="shared" si="16"/>
        <v>0.68842919947174297</v>
      </c>
      <c r="J363" s="23">
        <f t="shared" si="17"/>
        <v>681569000</v>
      </c>
    </row>
    <row r="364" spans="3:10" x14ac:dyDescent="0.35">
      <c r="C364" s="8" t="s">
        <v>571</v>
      </c>
      <c r="D364" s="2" t="s">
        <v>366</v>
      </c>
      <c r="E364" s="7">
        <v>700000000</v>
      </c>
      <c r="F364" s="7">
        <v>0</v>
      </c>
      <c r="G364" s="15">
        <f t="shared" si="15"/>
        <v>0</v>
      </c>
      <c r="H364" s="7">
        <v>0</v>
      </c>
      <c r="I364" s="15">
        <f t="shared" si="16"/>
        <v>0</v>
      </c>
      <c r="J364" s="23">
        <f t="shared" si="17"/>
        <v>700000000</v>
      </c>
    </row>
    <row r="365" spans="3:10" x14ac:dyDescent="0.35">
      <c r="C365" s="8" t="s">
        <v>571</v>
      </c>
      <c r="D365" s="2" t="s">
        <v>367</v>
      </c>
      <c r="E365" s="7">
        <v>1280000000</v>
      </c>
      <c r="F365" s="7">
        <v>1184497000</v>
      </c>
      <c r="G365" s="15">
        <f t="shared" si="15"/>
        <v>0.92538828125000006</v>
      </c>
      <c r="H365" s="7">
        <v>97213150</v>
      </c>
      <c r="I365" s="15">
        <f t="shared" si="16"/>
        <v>7.5947773437500005E-2</v>
      </c>
      <c r="J365" s="23">
        <f t="shared" si="17"/>
        <v>95503000</v>
      </c>
    </row>
    <row r="366" spans="3:10" x14ac:dyDescent="0.35">
      <c r="C366" s="8" t="s">
        <v>571</v>
      </c>
      <c r="D366" s="2" t="s">
        <v>368</v>
      </c>
      <c r="E366" s="7">
        <v>600000000</v>
      </c>
      <c r="F366" s="7">
        <v>32000000</v>
      </c>
      <c r="G366" s="15">
        <f t="shared" si="15"/>
        <v>5.3333333333333337E-2</v>
      </c>
      <c r="H366" s="7">
        <v>7466667</v>
      </c>
      <c r="I366" s="15">
        <f t="shared" si="16"/>
        <v>1.2444445E-2</v>
      </c>
      <c r="J366" s="23">
        <f t="shared" si="17"/>
        <v>568000000</v>
      </c>
    </row>
    <row r="367" spans="3:10" x14ac:dyDescent="0.35">
      <c r="C367" s="8" t="s">
        <v>571</v>
      </c>
      <c r="D367" s="2" t="s">
        <v>369</v>
      </c>
      <c r="E367" s="7">
        <v>408000000</v>
      </c>
      <c r="F367" s="7">
        <v>267850000</v>
      </c>
      <c r="G367" s="15">
        <f t="shared" si="15"/>
        <v>0.65649509803921569</v>
      </c>
      <c r="H367" s="7">
        <v>131166667</v>
      </c>
      <c r="I367" s="15">
        <f t="shared" si="16"/>
        <v>0.3214869289215686</v>
      </c>
      <c r="J367" s="23">
        <f t="shared" si="17"/>
        <v>140150000</v>
      </c>
    </row>
    <row r="368" spans="3:10" x14ac:dyDescent="0.35">
      <c r="C368" s="8" t="s">
        <v>571</v>
      </c>
      <c r="D368" s="2" t="s">
        <v>370</v>
      </c>
      <c r="E368" s="7">
        <v>600000000</v>
      </c>
      <c r="F368" s="7">
        <v>13500000</v>
      </c>
      <c r="G368" s="15">
        <f t="shared" si="15"/>
        <v>2.2499999999999999E-2</v>
      </c>
      <c r="H368" s="7">
        <v>0</v>
      </c>
      <c r="I368" s="15">
        <f t="shared" si="16"/>
        <v>0</v>
      </c>
      <c r="J368" s="23">
        <f t="shared" si="17"/>
        <v>586500000</v>
      </c>
    </row>
    <row r="369" spans="3:10" x14ac:dyDescent="0.35">
      <c r="C369" s="8" t="s">
        <v>571</v>
      </c>
      <c r="D369" s="2" t="s">
        <v>371</v>
      </c>
      <c r="E369" s="7">
        <v>1500000000</v>
      </c>
      <c r="F369" s="7">
        <v>1490328000</v>
      </c>
      <c r="G369" s="15">
        <f t="shared" si="15"/>
        <v>0.99355199999999999</v>
      </c>
      <c r="H369" s="7">
        <v>1470683700</v>
      </c>
      <c r="I369" s="15">
        <f t="shared" si="16"/>
        <v>0.98045579999999999</v>
      </c>
      <c r="J369" s="23">
        <f t="shared" si="17"/>
        <v>9672000</v>
      </c>
    </row>
    <row r="370" spans="3:10" x14ac:dyDescent="0.35">
      <c r="C370" s="8" t="s">
        <v>571</v>
      </c>
      <c r="D370" s="2" t="s">
        <v>372</v>
      </c>
      <c r="E370" s="7">
        <v>709000000</v>
      </c>
      <c r="F370" s="7">
        <v>0</v>
      </c>
      <c r="G370" s="15">
        <f t="shared" si="15"/>
        <v>0</v>
      </c>
      <c r="H370" s="7">
        <v>0</v>
      </c>
      <c r="I370" s="15">
        <f t="shared" si="16"/>
        <v>0</v>
      </c>
      <c r="J370" s="23">
        <f t="shared" si="17"/>
        <v>709000000</v>
      </c>
    </row>
    <row r="371" spans="3:10" x14ac:dyDescent="0.35">
      <c r="C371" s="8" t="s">
        <v>571</v>
      </c>
      <c r="D371" s="2" t="s">
        <v>373</v>
      </c>
      <c r="E371" s="7">
        <v>3377000000</v>
      </c>
      <c r="F371" s="7">
        <v>90488000</v>
      </c>
      <c r="G371" s="15">
        <f t="shared" si="15"/>
        <v>2.6795380515250222E-2</v>
      </c>
      <c r="H371" s="7">
        <v>80420333</v>
      </c>
      <c r="I371" s="15">
        <f t="shared" si="16"/>
        <v>2.3814134734971869E-2</v>
      </c>
      <c r="J371" s="23">
        <f t="shared" si="17"/>
        <v>3286512000</v>
      </c>
    </row>
    <row r="372" spans="3:10" x14ac:dyDescent="0.35">
      <c r="C372" s="8" t="s">
        <v>571</v>
      </c>
      <c r="D372" s="2" t="s">
        <v>374</v>
      </c>
      <c r="E372" s="7">
        <v>350000000</v>
      </c>
      <c r="F372" s="7">
        <v>13500000</v>
      </c>
      <c r="G372" s="15">
        <f t="shared" si="15"/>
        <v>3.8571428571428569E-2</v>
      </c>
      <c r="H372" s="7">
        <v>0</v>
      </c>
      <c r="I372" s="15">
        <f t="shared" si="16"/>
        <v>0</v>
      </c>
      <c r="J372" s="23">
        <f t="shared" si="17"/>
        <v>336500000</v>
      </c>
    </row>
    <row r="373" spans="3:10" x14ac:dyDescent="0.35">
      <c r="C373" s="8" t="s">
        <v>571</v>
      </c>
      <c r="D373" s="2" t="s">
        <v>375</v>
      </c>
      <c r="E373" s="7">
        <v>280000000</v>
      </c>
      <c r="F373" s="7">
        <v>13500000</v>
      </c>
      <c r="G373" s="15">
        <f t="shared" si="15"/>
        <v>4.8214285714285716E-2</v>
      </c>
      <c r="H373" s="7">
        <v>0</v>
      </c>
      <c r="I373" s="15">
        <f t="shared" si="16"/>
        <v>0</v>
      </c>
      <c r="J373" s="23">
        <f t="shared" si="17"/>
        <v>266500000</v>
      </c>
    </row>
    <row r="374" spans="3:10" x14ac:dyDescent="0.35">
      <c r="C374" s="8" t="s">
        <v>571</v>
      </c>
      <c r="D374" s="2" t="s">
        <v>376</v>
      </c>
      <c r="E374" s="7">
        <v>696000000</v>
      </c>
      <c r="F374" s="7">
        <v>33400000</v>
      </c>
      <c r="G374" s="15">
        <f t="shared" si="15"/>
        <v>4.7988505747126438E-2</v>
      </c>
      <c r="H374" s="7">
        <v>16120000</v>
      </c>
      <c r="I374" s="15">
        <f t="shared" si="16"/>
        <v>2.3160919540229884E-2</v>
      </c>
      <c r="J374" s="23">
        <f t="shared" si="17"/>
        <v>662600000</v>
      </c>
    </row>
    <row r="375" spans="3:10" x14ac:dyDescent="0.35">
      <c r="C375" s="8" t="s">
        <v>571</v>
      </c>
      <c r="D375" s="2" t="s">
        <v>377</v>
      </c>
      <c r="E375" s="7">
        <v>200000000</v>
      </c>
      <c r="F375" s="7">
        <v>94288000</v>
      </c>
      <c r="G375" s="15">
        <f t="shared" si="15"/>
        <v>0.47144000000000003</v>
      </c>
      <c r="H375" s="7">
        <v>51141333</v>
      </c>
      <c r="I375" s="15">
        <f t="shared" si="16"/>
        <v>0.255706665</v>
      </c>
      <c r="J375" s="23">
        <f t="shared" si="17"/>
        <v>105712000</v>
      </c>
    </row>
    <row r="376" spans="3:10" x14ac:dyDescent="0.35">
      <c r="C376" s="8" t="s">
        <v>571</v>
      </c>
      <c r="D376" s="2" t="s">
        <v>378</v>
      </c>
      <c r="E376" s="7">
        <v>210000000</v>
      </c>
      <c r="F376" s="7">
        <v>16200000</v>
      </c>
      <c r="G376" s="15">
        <f t="shared" si="15"/>
        <v>7.7142857142857138E-2</v>
      </c>
      <c r="H376" s="7">
        <v>0</v>
      </c>
      <c r="I376" s="15">
        <f t="shared" si="16"/>
        <v>0</v>
      </c>
      <c r="J376" s="23">
        <f t="shared" si="17"/>
        <v>193800000</v>
      </c>
    </row>
    <row r="377" spans="3:10" x14ac:dyDescent="0.35">
      <c r="C377" s="8" t="s">
        <v>571</v>
      </c>
      <c r="D377" s="2" t="s">
        <v>379</v>
      </c>
      <c r="E377" s="7">
        <v>250000000</v>
      </c>
      <c r="F377" s="7">
        <v>22000000</v>
      </c>
      <c r="G377" s="15">
        <f t="shared" si="15"/>
        <v>8.7999999999999995E-2</v>
      </c>
      <c r="H377" s="7">
        <v>0</v>
      </c>
      <c r="I377" s="15">
        <f t="shared" si="16"/>
        <v>0</v>
      </c>
      <c r="J377" s="23">
        <f t="shared" si="17"/>
        <v>228000000</v>
      </c>
    </row>
    <row r="378" spans="3:10" x14ac:dyDescent="0.35">
      <c r="C378" s="8" t="s">
        <v>571</v>
      </c>
      <c r="D378" s="2" t="s">
        <v>380</v>
      </c>
      <c r="E378" s="7">
        <v>800000000</v>
      </c>
      <c r="F378" s="7">
        <v>31900000</v>
      </c>
      <c r="G378" s="15">
        <f t="shared" si="15"/>
        <v>3.9875000000000001E-2</v>
      </c>
      <c r="H378" s="7">
        <v>0</v>
      </c>
      <c r="I378" s="15">
        <f t="shared" si="16"/>
        <v>0</v>
      </c>
      <c r="J378" s="23">
        <f t="shared" si="17"/>
        <v>768100000</v>
      </c>
    </row>
    <row r="379" spans="3:10" x14ac:dyDescent="0.35">
      <c r="C379" s="8" t="s">
        <v>571</v>
      </c>
      <c r="D379" s="2" t="s">
        <v>381</v>
      </c>
      <c r="E379" s="7">
        <v>500000000</v>
      </c>
      <c r="F379" s="7">
        <v>441323000</v>
      </c>
      <c r="G379" s="15">
        <f t="shared" si="15"/>
        <v>0.88264600000000004</v>
      </c>
      <c r="H379" s="7">
        <v>261140331</v>
      </c>
      <c r="I379" s="15">
        <f t="shared" si="16"/>
        <v>0.52228066200000001</v>
      </c>
      <c r="J379" s="23">
        <f t="shared" si="17"/>
        <v>58677000</v>
      </c>
    </row>
    <row r="380" spans="3:10" x14ac:dyDescent="0.35">
      <c r="C380" s="8" t="s">
        <v>571</v>
      </c>
      <c r="D380" s="2" t="s">
        <v>382</v>
      </c>
      <c r="E380" s="7">
        <v>231000000</v>
      </c>
      <c r="F380" s="7">
        <v>50325000</v>
      </c>
      <c r="G380" s="15">
        <f t="shared" si="15"/>
        <v>0.21785714285714286</v>
      </c>
      <c r="H380" s="7">
        <v>34925000</v>
      </c>
      <c r="I380" s="15">
        <f t="shared" si="16"/>
        <v>0.15119047619047618</v>
      </c>
      <c r="J380" s="23">
        <f t="shared" si="17"/>
        <v>180675000</v>
      </c>
    </row>
    <row r="381" spans="3:10" x14ac:dyDescent="0.35">
      <c r="C381" s="8" t="s">
        <v>571</v>
      </c>
      <c r="D381" s="2" t="s">
        <v>383</v>
      </c>
      <c r="E381" s="7">
        <v>390000000</v>
      </c>
      <c r="F381" s="7">
        <v>0</v>
      </c>
      <c r="G381" s="15">
        <f t="shared" si="15"/>
        <v>0</v>
      </c>
      <c r="H381" s="7">
        <v>0</v>
      </c>
      <c r="I381" s="15">
        <f t="shared" si="16"/>
        <v>0</v>
      </c>
      <c r="J381" s="23">
        <f t="shared" si="17"/>
        <v>390000000</v>
      </c>
    </row>
    <row r="382" spans="3:10" x14ac:dyDescent="0.35">
      <c r="C382" s="8" t="s">
        <v>571</v>
      </c>
      <c r="D382" s="2" t="s">
        <v>384</v>
      </c>
      <c r="E382" s="7">
        <v>9550000000</v>
      </c>
      <c r="F382" s="7">
        <v>5483313578</v>
      </c>
      <c r="G382" s="15">
        <f t="shared" si="15"/>
        <v>0.57416896104712045</v>
      </c>
      <c r="H382" s="7">
        <v>2800150538</v>
      </c>
      <c r="I382" s="15">
        <f t="shared" si="16"/>
        <v>0.29320948041884815</v>
      </c>
      <c r="J382" s="23">
        <f t="shared" si="17"/>
        <v>4066686422</v>
      </c>
    </row>
    <row r="383" spans="3:10" x14ac:dyDescent="0.35">
      <c r="C383" s="8" t="s">
        <v>571</v>
      </c>
      <c r="D383" s="2" t="s">
        <v>385</v>
      </c>
      <c r="E383" s="7">
        <v>955000000</v>
      </c>
      <c r="F383" s="7">
        <v>85000000</v>
      </c>
      <c r="G383" s="15">
        <f t="shared" si="15"/>
        <v>8.9005235602094238E-2</v>
      </c>
      <c r="H383" s="7">
        <v>24468542</v>
      </c>
      <c r="I383" s="15">
        <f t="shared" si="16"/>
        <v>2.5621509947643978E-2</v>
      </c>
      <c r="J383" s="23">
        <f t="shared" si="17"/>
        <v>870000000</v>
      </c>
    </row>
    <row r="384" spans="3:10" x14ac:dyDescent="0.35">
      <c r="C384" s="8" t="s">
        <v>571</v>
      </c>
      <c r="D384" s="2" t="s">
        <v>386</v>
      </c>
      <c r="E384" s="7">
        <v>2600000000</v>
      </c>
      <c r="F384" s="7">
        <v>147410000</v>
      </c>
      <c r="G384" s="15">
        <f t="shared" si="15"/>
        <v>5.6696153846153848E-2</v>
      </c>
      <c r="H384" s="7">
        <v>107503867</v>
      </c>
      <c r="I384" s="15">
        <f t="shared" si="16"/>
        <v>4.1347641153846156E-2</v>
      </c>
      <c r="J384" s="23">
        <f t="shared" si="17"/>
        <v>2452590000</v>
      </c>
    </row>
    <row r="385" spans="3:10" x14ac:dyDescent="0.35">
      <c r="C385" s="8" t="s">
        <v>571</v>
      </c>
      <c r="D385" s="2" t="s">
        <v>387</v>
      </c>
      <c r="E385" s="7">
        <v>4825000000</v>
      </c>
      <c r="F385" s="7">
        <v>4744954533</v>
      </c>
      <c r="G385" s="15">
        <f t="shared" si="15"/>
        <v>0.98341026590673575</v>
      </c>
      <c r="H385" s="7">
        <v>2542442964</v>
      </c>
      <c r="I385" s="15">
        <f t="shared" si="16"/>
        <v>0.52693118424870466</v>
      </c>
      <c r="J385" s="23">
        <f t="shared" si="17"/>
        <v>80045467</v>
      </c>
    </row>
    <row r="386" spans="3:10" x14ac:dyDescent="0.35">
      <c r="C386" s="8" t="s">
        <v>572</v>
      </c>
      <c r="D386" s="2" t="s">
        <v>388</v>
      </c>
      <c r="E386" s="7">
        <v>4031950000</v>
      </c>
      <c r="F386" s="7">
        <v>3661471670</v>
      </c>
      <c r="G386" s="15">
        <f t="shared" si="15"/>
        <v>0.90811435409665298</v>
      </c>
      <c r="H386" s="7">
        <v>3123517246</v>
      </c>
      <c r="I386" s="15">
        <f t="shared" si="16"/>
        <v>0.77469146343580653</v>
      </c>
      <c r="J386" s="23">
        <f t="shared" si="17"/>
        <v>370478330</v>
      </c>
    </row>
    <row r="387" spans="3:10" x14ac:dyDescent="0.35">
      <c r="C387" s="8" t="s">
        <v>572</v>
      </c>
      <c r="D387" s="2" t="s">
        <v>389</v>
      </c>
      <c r="E387" s="7">
        <v>1245000000</v>
      </c>
      <c r="F387" s="7">
        <v>513529794</v>
      </c>
      <c r="G387" s="15">
        <f t="shared" si="15"/>
        <v>0.41247373012048194</v>
      </c>
      <c r="H387" s="7">
        <v>345173365</v>
      </c>
      <c r="I387" s="15">
        <f t="shared" si="16"/>
        <v>0.27724768273092371</v>
      </c>
      <c r="J387" s="23">
        <f t="shared" si="17"/>
        <v>731470206</v>
      </c>
    </row>
    <row r="388" spans="3:10" x14ac:dyDescent="0.35">
      <c r="C388" s="8" t="s">
        <v>572</v>
      </c>
      <c r="D388" s="2" t="s">
        <v>390</v>
      </c>
      <c r="E388" s="7">
        <v>252000000</v>
      </c>
      <c r="F388" s="7">
        <v>251953811</v>
      </c>
      <c r="G388" s="15">
        <f t="shared" ref="G388:G451" si="18">F388/E388</f>
        <v>0.99981671031746033</v>
      </c>
      <c r="H388" s="7">
        <v>20286710</v>
      </c>
      <c r="I388" s="15">
        <f t="shared" ref="I388:I451" si="19">H388/E388</f>
        <v>8.0502817460317455E-2</v>
      </c>
      <c r="J388" s="23">
        <f t="shared" si="17"/>
        <v>46189</v>
      </c>
    </row>
    <row r="389" spans="3:10" x14ac:dyDescent="0.35">
      <c r="C389" s="8" t="s">
        <v>572</v>
      </c>
      <c r="D389" s="2" t="s">
        <v>391</v>
      </c>
      <c r="E389" s="7">
        <v>300000000</v>
      </c>
      <c r="F389" s="7">
        <v>276512419</v>
      </c>
      <c r="G389" s="15">
        <f t="shared" si="18"/>
        <v>0.92170806333333333</v>
      </c>
      <c r="H389" s="7">
        <v>0</v>
      </c>
      <c r="I389" s="15">
        <f t="shared" si="19"/>
        <v>0</v>
      </c>
      <c r="J389" s="23">
        <f t="shared" ref="J389:J452" si="20">E389-F389</f>
        <v>23487581</v>
      </c>
    </row>
    <row r="390" spans="3:10" x14ac:dyDescent="0.35">
      <c r="C390" s="8" t="s">
        <v>572</v>
      </c>
      <c r="D390" s="2" t="s">
        <v>392</v>
      </c>
      <c r="E390" s="7">
        <v>852530000</v>
      </c>
      <c r="F390" s="7">
        <v>0</v>
      </c>
      <c r="G390" s="15">
        <f t="shared" si="18"/>
        <v>0</v>
      </c>
      <c r="H390" s="7">
        <v>0</v>
      </c>
      <c r="I390" s="15">
        <f t="shared" si="19"/>
        <v>0</v>
      </c>
      <c r="J390" s="23">
        <f t="shared" si="20"/>
        <v>852530000</v>
      </c>
    </row>
    <row r="391" spans="3:10" x14ac:dyDescent="0.35">
      <c r="C391" s="8" t="s">
        <v>572</v>
      </c>
      <c r="D391" s="2" t="s">
        <v>393</v>
      </c>
      <c r="E391" s="7">
        <v>80838000</v>
      </c>
      <c r="F391" s="7">
        <v>0</v>
      </c>
      <c r="G391" s="15">
        <f t="shared" si="18"/>
        <v>0</v>
      </c>
      <c r="H391" s="7">
        <v>0</v>
      </c>
      <c r="I391" s="15">
        <f t="shared" si="19"/>
        <v>0</v>
      </c>
      <c r="J391" s="23">
        <f t="shared" si="20"/>
        <v>80838000</v>
      </c>
    </row>
    <row r="392" spans="3:10" x14ac:dyDescent="0.35">
      <c r="C392" s="8" t="s">
        <v>572</v>
      </c>
      <c r="D392" s="2" t="s">
        <v>394</v>
      </c>
      <c r="E392" s="7">
        <v>440000000</v>
      </c>
      <c r="F392" s="7">
        <v>225656426</v>
      </c>
      <c r="G392" s="15">
        <f t="shared" si="18"/>
        <v>0.51285551363636361</v>
      </c>
      <c r="H392" s="7">
        <v>64127743</v>
      </c>
      <c r="I392" s="15">
        <f t="shared" si="19"/>
        <v>0.14574487045454546</v>
      </c>
      <c r="J392" s="23">
        <f t="shared" si="20"/>
        <v>214343574</v>
      </c>
    </row>
    <row r="393" spans="3:10" x14ac:dyDescent="0.35">
      <c r="C393" s="8" t="s">
        <v>572</v>
      </c>
      <c r="D393" s="2" t="s">
        <v>395</v>
      </c>
      <c r="E393" s="7">
        <v>1600000000</v>
      </c>
      <c r="F393" s="7">
        <v>1504641579</v>
      </c>
      <c r="G393" s="15">
        <f t="shared" si="18"/>
        <v>0.94040098687499996</v>
      </c>
      <c r="H393" s="7">
        <v>1368872332</v>
      </c>
      <c r="I393" s="15">
        <f t="shared" si="19"/>
        <v>0.85554520749999996</v>
      </c>
      <c r="J393" s="23">
        <f t="shared" si="20"/>
        <v>95358421</v>
      </c>
    </row>
    <row r="394" spans="3:10" x14ac:dyDescent="0.35">
      <c r="C394" s="8" t="s">
        <v>572</v>
      </c>
      <c r="D394" s="2" t="s">
        <v>396</v>
      </c>
      <c r="E394" s="7">
        <v>125000000</v>
      </c>
      <c r="F394" s="7">
        <v>0</v>
      </c>
      <c r="G394" s="15">
        <f t="shared" si="18"/>
        <v>0</v>
      </c>
      <c r="H394" s="7">
        <v>0</v>
      </c>
      <c r="I394" s="15">
        <f t="shared" si="19"/>
        <v>0</v>
      </c>
      <c r="J394" s="23">
        <f t="shared" si="20"/>
        <v>125000000</v>
      </c>
    </row>
    <row r="395" spans="3:10" x14ac:dyDescent="0.35">
      <c r="C395" s="8" t="s">
        <v>572</v>
      </c>
      <c r="D395" s="2" t="s">
        <v>397</v>
      </c>
      <c r="E395" s="7">
        <v>462000000</v>
      </c>
      <c r="F395" s="7">
        <v>462000000</v>
      </c>
      <c r="G395" s="15">
        <f t="shared" si="18"/>
        <v>1</v>
      </c>
      <c r="H395" s="7">
        <v>0</v>
      </c>
      <c r="I395" s="15">
        <f t="shared" si="19"/>
        <v>0</v>
      </c>
      <c r="J395" s="23">
        <f t="shared" si="20"/>
        <v>0</v>
      </c>
    </row>
    <row r="396" spans="3:10" x14ac:dyDescent="0.35">
      <c r="C396" s="8" t="s">
        <v>572</v>
      </c>
      <c r="D396" s="2" t="s">
        <v>398</v>
      </c>
      <c r="E396" s="7">
        <v>1606000000</v>
      </c>
      <c r="F396" s="7">
        <v>1066885240</v>
      </c>
      <c r="G396" s="15">
        <f t="shared" si="18"/>
        <v>0.66431210460772105</v>
      </c>
      <c r="H396" s="7">
        <v>190019426</v>
      </c>
      <c r="I396" s="15">
        <f t="shared" si="19"/>
        <v>0.11831844707347447</v>
      </c>
      <c r="J396" s="23">
        <f t="shared" si="20"/>
        <v>539114760</v>
      </c>
    </row>
    <row r="397" spans="3:10" x14ac:dyDescent="0.35">
      <c r="C397" s="8" t="s">
        <v>572</v>
      </c>
      <c r="D397" s="2" t="s">
        <v>399</v>
      </c>
      <c r="E397" s="7">
        <v>50000000</v>
      </c>
      <c r="F397" s="7">
        <v>50000000</v>
      </c>
      <c r="G397" s="15">
        <f t="shared" si="18"/>
        <v>1</v>
      </c>
      <c r="H397" s="7">
        <v>0</v>
      </c>
      <c r="I397" s="15">
        <f t="shared" si="19"/>
        <v>0</v>
      </c>
      <c r="J397" s="23">
        <f t="shared" si="20"/>
        <v>0</v>
      </c>
    </row>
    <row r="398" spans="3:10" x14ac:dyDescent="0.35">
      <c r="C398" s="8" t="s">
        <v>572</v>
      </c>
      <c r="D398" s="2" t="s">
        <v>400</v>
      </c>
      <c r="E398" s="7">
        <v>100000000</v>
      </c>
      <c r="F398" s="7">
        <v>81250000</v>
      </c>
      <c r="G398" s="15">
        <f t="shared" si="18"/>
        <v>0.8125</v>
      </c>
      <c r="H398" s="7">
        <v>5416667</v>
      </c>
      <c r="I398" s="15">
        <f t="shared" si="19"/>
        <v>5.416667E-2</v>
      </c>
      <c r="J398" s="23">
        <f t="shared" si="20"/>
        <v>18750000</v>
      </c>
    </row>
    <row r="399" spans="3:10" x14ac:dyDescent="0.35">
      <c r="C399" s="8" t="s">
        <v>572</v>
      </c>
      <c r="D399" s="2" t="s">
        <v>401</v>
      </c>
      <c r="E399" s="7">
        <v>80000000</v>
      </c>
      <c r="F399" s="7">
        <v>80000000</v>
      </c>
      <c r="G399" s="15">
        <f t="shared" si="18"/>
        <v>1</v>
      </c>
      <c r="H399" s="7">
        <v>0</v>
      </c>
      <c r="I399" s="15">
        <f t="shared" si="19"/>
        <v>0</v>
      </c>
      <c r="J399" s="23">
        <f t="shared" si="20"/>
        <v>0</v>
      </c>
    </row>
    <row r="400" spans="3:10" x14ac:dyDescent="0.35">
      <c r="C400" s="8" t="s">
        <v>572</v>
      </c>
      <c r="D400" s="2" t="s">
        <v>402</v>
      </c>
      <c r="E400" s="7">
        <v>30000000</v>
      </c>
      <c r="F400" s="7">
        <v>12010000</v>
      </c>
      <c r="G400" s="15">
        <f t="shared" si="18"/>
        <v>0.40033333333333332</v>
      </c>
      <c r="H400" s="7">
        <v>0</v>
      </c>
      <c r="I400" s="15">
        <f t="shared" si="19"/>
        <v>0</v>
      </c>
      <c r="J400" s="23">
        <f t="shared" si="20"/>
        <v>17990000</v>
      </c>
    </row>
    <row r="401" spans="3:10" x14ac:dyDescent="0.35">
      <c r="C401" s="8" t="s">
        <v>572</v>
      </c>
      <c r="D401" s="2" t="s">
        <v>403</v>
      </c>
      <c r="E401" s="7">
        <v>2358612000</v>
      </c>
      <c r="F401" s="7">
        <v>2026198131</v>
      </c>
      <c r="G401" s="15">
        <f t="shared" si="18"/>
        <v>0.85906377606829776</v>
      </c>
      <c r="H401" s="7">
        <v>33759666</v>
      </c>
      <c r="I401" s="15">
        <f t="shared" si="19"/>
        <v>1.4313361417647328E-2</v>
      </c>
      <c r="J401" s="23">
        <f t="shared" si="20"/>
        <v>332413869</v>
      </c>
    </row>
    <row r="402" spans="3:10" x14ac:dyDescent="0.35">
      <c r="C402" s="8" t="s">
        <v>572</v>
      </c>
      <c r="D402" s="2" t="s">
        <v>404</v>
      </c>
      <c r="E402" s="7">
        <v>120000000</v>
      </c>
      <c r="F402" s="7">
        <v>120000000</v>
      </c>
      <c r="G402" s="15">
        <f t="shared" si="18"/>
        <v>1</v>
      </c>
      <c r="H402" s="7">
        <v>0</v>
      </c>
      <c r="I402" s="15">
        <f t="shared" si="19"/>
        <v>0</v>
      </c>
      <c r="J402" s="23">
        <f t="shared" si="20"/>
        <v>0</v>
      </c>
    </row>
    <row r="403" spans="3:10" x14ac:dyDescent="0.35">
      <c r="C403" s="8" t="s">
        <v>572</v>
      </c>
      <c r="D403" s="2" t="s">
        <v>405</v>
      </c>
      <c r="E403" s="7">
        <v>100000000</v>
      </c>
      <c r="F403" s="7">
        <v>99999054</v>
      </c>
      <c r="G403" s="15">
        <f t="shared" si="18"/>
        <v>0.99999053999999998</v>
      </c>
      <c r="H403" s="7">
        <v>0</v>
      </c>
      <c r="I403" s="15">
        <f t="shared" si="19"/>
        <v>0</v>
      </c>
      <c r="J403" s="23">
        <f t="shared" si="20"/>
        <v>946</v>
      </c>
    </row>
    <row r="404" spans="3:10" x14ac:dyDescent="0.35">
      <c r="C404" s="8" t="s">
        <v>572</v>
      </c>
      <c r="D404" s="2" t="s">
        <v>406</v>
      </c>
      <c r="E404" s="7">
        <v>350657000</v>
      </c>
      <c r="F404" s="7">
        <v>350656161</v>
      </c>
      <c r="G404" s="15">
        <f t="shared" si="18"/>
        <v>0.99999760734849152</v>
      </c>
      <c r="H404" s="7">
        <v>0</v>
      </c>
      <c r="I404" s="15">
        <f t="shared" si="19"/>
        <v>0</v>
      </c>
      <c r="J404" s="23">
        <f t="shared" si="20"/>
        <v>839</v>
      </c>
    </row>
    <row r="405" spans="3:10" x14ac:dyDescent="0.35">
      <c r="C405" s="8" t="s">
        <v>572</v>
      </c>
      <c r="D405" s="2" t="s">
        <v>407</v>
      </c>
      <c r="E405" s="7">
        <v>402000000</v>
      </c>
      <c r="F405" s="7">
        <v>397043403</v>
      </c>
      <c r="G405" s="15">
        <f t="shared" si="18"/>
        <v>0.98767015671641789</v>
      </c>
      <c r="H405" s="7">
        <v>0</v>
      </c>
      <c r="I405" s="15">
        <f t="shared" si="19"/>
        <v>0</v>
      </c>
      <c r="J405" s="23">
        <f t="shared" si="20"/>
        <v>4956597</v>
      </c>
    </row>
    <row r="406" spans="3:10" x14ac:dyDescent="0.35">
      <c r="C406" s="8" t="s">
        <v>572</v>
      </c>
      <c r="D406" s="2" t="s">
        <v>408</v>
      </c>
      <c r="E406" s="7">
        <v>220000000</v>
      </c>
      <c r="F406" s="7">
        <v>215635441</v>
      </c>
      <c r="G406" s="15">
        <f t="shared" si="18"/>
        <v>0.98016109545454544</v>
      </c>
      <c r="H406" s="7">
        <v>0</v>
      </c>
      <c r="I406" s="15">
        <f t="shared" si="19"/>
        <v>0</v>
      </c>
      <c r="J406" s="23">
        <f t="shared" si="20"/>
        <v>4364559</v>
      </c>
    </row>
    <row r="407" spans="3:10" x14ac:dyDescent="0.35">
      <c r="C407" s="8" t="s">
        <v>572</v>
      </c>
      <c r="D407" s="2" t="s">
        <v>409</v>
      </c>
      <c r="E407" s="7">
        <v>350000000</v>
      </c>
      <c r="F407" s="7">
        <v>207368536</v>
      </c>
      <c r="G407" s="15">
        <f t="shared" si="18"/>
        <v>0.59248153142857141</v>
      </c>
      <c r="H407" s="7">
        <v>74007202</v>
      </c>
      <c r="I407" s="15">
        <f t="shared" si="19"/>
        <v>0.21144914857142857</v>
      </c>
      <c r="J407" s="23">
        <f t="shared" si="20"/>
        <v>142631464</v>
      </c>
    </row>
    <row r="408" spans="3:10" x14ac:dyDescent="0.35">
      <c r="C408" s="8" t="s">
        <v>572</v>
      </c>
      <c r="D408" s="2" t="s">
        <v>410</v>
      </c>
      <c r="E408" s="7">
        <v>50000000</v>
      </c>
      <c r="F408" s="7">
        <v>47361454</v>
      </c>
      <c r="G408" s="15">
        <f t="shared" si="18"/>
        <v>0.94722907999999995</v>
      </c>
      <c r="H408" s="7">
        <v>0</v>
      </c>
      <c r="I408" s="15">
        <f t="shared" si="19"/>
        <v>0</v>
      </c>
      <c r="J408" s="23">
        <f t="shared" si="20"/>
        <v>2638546</v>
      </c>
    </row>
    <row r="409" spans="3:10" x14ac:dyDescent="0.35">
      <c r="C409" s="8" t="s">
        <v>572</v>
      </c>
      <c r="D409" s="2" t="s">
        <v>411</v>
      </c>
      <c r="E409" s="7">
        <v>7455791000</v>
      </c>
      <c r="F409" s="7">
        <v>3476811328</v>
      </c>
      <c r="G409" s="15">
        <f t="shared" si="18"/>
        <v>0.46632360375981569</v>
      </c>
      <c r="H409" s="7">
        <v>585721011</v>
      </c>
      <c r="I409" s="15">
        <f t="shared" si="19"/>
        <v>7.8559204650452241E-2</v>
      </c>
      <c r="J409" s="23">
        <f t="shared" si="20"/>
        <v>3978979672</v>
      </c>
    </row>
    <row r="410" spans="3:10" x14ac:dyDescent="0.35">
      <c r="C410" s="8" t="s">
        <v>572</v>
      </c>
      <c r="D410" s="2" t="s">
        <v>412</v>
      </c>
      <c r="E410" s="7">
        <v>1118000000</v>
      </c>
      <c r="F410" s="7">
        <v>819254573</v>
      </c>
      <c r="G410" s="15">
        <f t="shared" si="18"/>
        <v>0.73278584347048303</v>
      </c>
      <c r="H410" s="7">
        <v>197582456</v>
      </c>
      <c r="I410" s="15">
        <f t="shared" si="19"/>
        <v>0.17672849373881933</v>
      </c>
      <c r="J410" s="23">
        <f t="shared" si="20"/>
        <v>298745427</v>
      </c>
    </row>
    <row r="411" spans="3:10" x14ac:dyDescent="0.35">
      <c r="C411" s="8" t="s">
        <v>572</v>
      </c>
      <c r="D411" s="2" t="s">
        <v>413</v>
      </c>
      <c r="E411" s="7">
        <v>2233000000</v>
      </c>
      <c r="F411" s="7">
        <v>1931482414</v>
      </c>
      <c r="G411" s="15">
        <f t="shared" si="18"/>
        <v>0.86497197223466193</v>
      </c>
      <c r="H411" s="7">
        <v>1621078314</v>
      </c>
      <c r="I411" s="15">
        <f t="shared" si="19"/>
        <v>0.72596431437527986</v>
      </c>
      <c r="J411" s="23">
        <f t="shared" si="20"/>
        <v>301517586</v>
      </c>
    </row>
    <row r="412" spans="3:10" x14ac:dyDescent="0.35">
      <c r="C412" s="8" t="s">
        <v>572</v>
      </c>
      <c r="D412" s="2" t="s">
        <v>414</v>
      </c>
      <c r="E412" s="7">
        <v>6318727684</v>
      </c>
      <c r="F412" s="7">
        <v>5752048852</v>
      </c>
      <c r="G412" s="15">
        <f t="shared" si="18"/>
        <v>0.91031757335659225</v>
      </c>
      <c r="H412" s="7">
        <v>4503963035</v>
      </c>
      <c r="I412" s="15">
        <f t="shared" si="19"/>
        <v>0.71279587604395966</v>
      </c>
      <c r="J412" s="23">
        <f t="shared" si="20"/>
        <v>566678832</v>
      </c>
    </row>
    <row r="413" spans="3:10" x14ac:dyDescent="0.35">
      <c r="C413" s="8" t="s">
        <v>573</v>
      </c>
      <c r="D413" s="2" t="s">
        <v>415</v>
      </c>
      <c r="E413" s="7">
        <v>8650000000</v>
      </c>
      <c r="F413" s="7">
        <v>7023891311</v>
      </c>
      <c r="G413" s="15">
        <f t="shared" si="18"/>
        <v>0.81201055618497109</v>
      </c>
      <c r="H413" s="7">
        <v>6484467846</v>
      </c>
      <c r="I413" s="15">
        <f t="shared" si="19"/>
        <v>0.7496494619653179</v>
      </c>
      <c r="J413" s="23">
        <f t="shared" si="20"/>
        <v>1626108689</v>
      </c>
    </row>
    <row r="414" spans="3:10" x14ac:dyDescent="0.35">
      <c r="C414" s="8" t="s">
        <v>573</v>
      </c>
      <c r="D414" s="2" t="s">
        <v>416</v>
      </c>
      <c r="E414" s="7">
        <v>2228000000</v>
      </c>
      <c r="F414" s="7">
        <v>2088884067</v>
      </c>
      <c r="G414" s="15">
        <f t="shared" si="18"/>
        <v>0.93756017369838418</v>
      </c>
      <c r="H414" s="7">
        <v>821055320</v>
      </c>
      <c r="I414" s="15">
        <f t="shared" si="19"/>
        <v>0.36851675044883303</v>
      </c>
      <c r="J414" s="23">
        <f t="shared" si="20"/>
        <v>139115933</v>
      </c>
    </row>
    <row r="415" spans="3:10" x14ac:dyDescent="0.35">
      <c r="C415" s="8" t="s">
        <v>573</v>
      </c>
      <c r="D415" s="2" t="s">
        <v>417</v>
      </c>
      <c r="E415" s="7">
        <v>630000000</v>
      </c>
      <c r="F415" s="7">
        <v>593886571</v>
      </c>
      <c r="G415" s="15">
        <f t="shared" si="18"/>
        <v>0.9426770968253968</v>
      </c>
      <c r="H415" s="7">
        <v>408883400</v>
      </c>
      <c r="I415" s="15">
        <f t="shared" si="19"/>
        <v>0.64902126984126984</v>
      </c>
      <c r="J415" s="23">
        <f t="shared" si="20"/>
        <v>36113429</v>
      </c>
    </row>
    <row r="416" spans="3:10" x14ac:dyDescent="0.35">
      <c r="C416" s="8" t="s">
        <v>573</v>
      </c>
      <c r="D416" s="2" t="s">
        <v>418</v>
      </c>
      <c r="E416" s="7">
        <v>300000000</v>
      </c>
      <c r="F416" s="7">
        <v>242976400</v>
      </c>
      <c r="G416" s="15">
        <f t="shared" si="18"/>
        <v>0.80992133333333338</v>
      </c>
      <c r="H416" s="7">
        <v>72892920</v>
      </c>
      <c r="I416" s="15">
        <f t="shared" si="19"/>
        <v>0.24297640000000001</v>
      </c>
      <c r="J416" s="23">
        <f t="shared" si="20"/>
        <v>57023600</v>
      </c>
    </row>
    <row r="417" spans="3:10" x14ac:dyDescent="0.35">
      <c r="C417" s="8" t="s">
        <v>573</v>
      </c>
      <c r="D417" s="2" t="s">
        <v>419</v>
      </c>
      <c r="E417" s="7">
        <v>890000000</v>
      </c>
      <c r="F417" s="7">
        <v>309879000</v>
      </c>
      <c r="G417" s="15">
        <f t="shared" si="18"/>
        <v>0.34817865168539325</v>
      </c>
      <c r="H417" s="7">
        <v>242897900</v>
      </c>
      <c r="I417" s="15">
        <f t="shared" si="19"/>
        <v>0.27291898876404497</v>
      </c>
      <c r="J417" s="23">
        <f t="shared" si="20"/>
        <v>580121000</v>
      </c>
    </row>
    <row r="418" spans="3:10" x14ac:dyDescent="0.35">
      <c r="C418" s="8" t="s">
        <v>573</v>
      </c>
      <c r="D418" s="2" t="s">
        <v>420</v>
      </c>
      <c r="E418" s="7">
        <v>277334000</v>
      </c>
      <c r="F418" s="7">
        <v>0</v>
      </c>
      <c r="G418" s="15">
        <f t="shared" si="18"/>
        <v>0</v>
      </c>
      <c r="H418" s="7">
        <v>0</v>
      </c>
      <c r="I418" s="15">
        <f t="shared" si="19"/>
        <v>0</v>
      </c>
      <c r="J418" s="23">
        <f t="shared" si="20"/>
        <v>277334000</v>
      </c>
    </row>
    <row r="419" spans="3:10" x14ac:dyDescent="0.35">
      <c r="C419" s="8" t="s">
        <v>573</v>
      </c>
      <c r="D419" s="2" t="s">
        <v>421</v>
      </c>
      <c r="E419" s="7">
        <v>390000000</v>
      </c>
      <c r="F419" s="7">
        <v>268805500</v>
      </c>
      <c r="G419" s="15">
        <f t="shared" si="18"/>
        <v>0.68924487179487182</v>
      </c>
      <c r="H419" s="7">
        <v>181407200</v>
      </c>
      <c r="I419" s="15">
        <f t="shared" si="19"/>
        <v>0.46514666666666665</v>
      </c>
      <c r="J419" s="23">
        <f t="shared" si="20"/>
        <v>121194500</v>
      </c>
    </row>
    <row r="420" spans="3:10" x14ac:dyDescent="0.35">
      <c r="C420" s="8" t="s">
        <v>573</v>
      </c>
      <c r="D420" s="2" t="s">
        <v>422</v>
      </c>
      <c r="E420" s="7">
        <v>1534789000</v>
      </c>
      <c r="F420" s="7">
        <v>825910288</v>
      </c>
      <c r="G420" s="15">
        <f t="shared" si="18"/>
        <v>0.53812627533817348</v>
      </c>
      <c r="H420" s="7">
        <v>306773367</v>
      </c>
      <c r="I420" s="15">
        <f t="shared" si="19"/>
        <v>0.19987983169021931</v>
      </c>
      <c r="J420" s="23">
        <f t="shared" si="20"/>
        <v>708878712</v>
      </c>
    </row>
    <row r="421" spans="3:10" x14ac:dyDescent="0.35">
      <c r="C421" s="8" t="s">
        <v>573</v>
      </c>
      <c r="D421" s="2" t="s">
        <v>423</v>
      </c>
      <c r="E421" s="7">
        <v>2650000000</v>
      </c>
      <c r="F421" s="7">
        <v>2594320000</v>
      </c>
      <c r="G421" s="15">
        <f t="shared" si="18"/>
        <v>0.97898867924528299</v>
      </c>
      <c r="H421" s="7">
        <v>2561720400</v>
      </c>
      <c r="I421" s="15">
        <f t="shared" si="19"/>
        <v>0.96668694339622641</v>
      </c>
      <c r="J421" s="23">
        <f t="shared" si="20"/>
        <v>55680000</v>
      </c>
    </row>
    <row r="422" spans="3:10" x14ac:dyDescent="0.35">
      <c r="C422" s="8" t="s">
        <v>573</v>
      </c>
      <c r="D422" s="2" t="s">
        <v>424</v>
      </c>
      <c r="E422" s="7">
        <v>1900000000</v>
      </c>
      <c r="F422" s="7">
        <v>1116907000</v>
      </c>
      <c r="G422" s="15">
        <f t="shared" si="18"/>
        <v>0.58784578947368427</v>
      </c>
      <c r="H422" s="7">
        <v>748963000</v>
      </c>
      <c r="I422" s="15">
        <f t="shared" si="19"/>
        <v>0.39419105263157894</v>
      </c>
      <c r="J422" s="23">
        <f t="shared" si="20"/>
        <v>783093000</v>
      </c>
    </row>
    <row r="423" spans="3:10" x14ac:dyDescent="0.35">
      <c r="C423" s="8" t="s">
        <v>573</v>
      </c>
      <c r="D423" s="2" t="s">
        <v>425</v>
      </c>
      <c r="E423" s="7">
        <v>2900000000</v>
      </c>
      <c r="F423" s="7">
        <v>1710594051</v>
      </c>
      <c r="G423" s="15">
        <f t="shared" si="18"/>
        <v>0.58986001758620688</v>
      </c>
      <c r="H423" s="7">
        <v>357892525</v>
      </c>
      <c r="I423" s="15">
        <f t="shared" si="19"/>
        <v>0.12341121551724138</v>
      </c>
      <c r="J423" s="23">
        <f t="shared" si="20"/>
        <v>1189405949</v>
      </c>
    </row>
    <row r="424" spans="3:10" x14ac:dyDescent="0.35">
      <c r="C424" s="8" t="s">
        <v>573</v>
      </c>
      <c r="D424" s="2" t="s">
        <v>426</v>
      </c>
      <c r="E424" s="7">
        <v>150000000</v>
      </c>
      <c r="F424" s="7">
        <v>132606380</v>
      </c>
      <c r="G424" s="15">
        <f t="shared" si="18"/>
        <v>0.88404253333333338</v>
      </c>
      <c r="H424" s="7">
        <v>60781914</v>
      </c>
      <c r="I424" s="15">
        <f t="shared" si="19"/>
        <v>0.40521276000000001</v>
      </c>
      <c r="J424" s="23">
        <f t="shared" si="20"/>
        <v>17393620</v>
      </c>
    </row>
    <row r="425" spans="3:10" x14ac:dyDescent="0.35">
      <c r="C425" s="8" t="s">
        <v>573</v>
      </c>
      <c r="D425" s="2" t="s">
        <v>427</v>
      </c>
      <c r="E425" s="7">
        <v>150000000</v>
      </c>
      <c r="F425" s="7">
        <v>150000000</v>
      </c>
      <c r="G425" s="15">
        <f t="shared" si="18"/>
        <v>1</v>
      </c>
      <c r="H425" s="7">
        <v>0</v>
      </c>
      <c r="I425" s="15">
        <f t="shared" si="19"/>
        <v>0</v>
      </c>
      <c r="J425" s="23">
        <f t="shared" si="20"/>
        <v>0</v>
      </c>
    </row>
    <row r="426" spans="3:10" x14ac:dyDescent="0.35">
      <c r="C426" s="8" t="s">
        <v>573</v>
      </c>
      <c r="D426" s="2" t="s">
        <v>428</v>
      </c>
      <c r="E426" s="7">
        <v>750000000</v>
      </c>
      <c r="F426" s="7">
        <v>253913800</v>
      </c>
      <c r="G426" s="15">
        <f t="shared" si="18"/>
        <v>0.33855173333333333</v>
      </c>
      <c r="H426" s="7">
        <v>89061240</v>
      </c>
      <c r="I426" s="15">
        <f t="shared" si="19"/>
        <v>0.11874832</v>
      </c>
      <c r="J426" s="23">
        <f t="shared" si="20"/>
        <v>496086200</v>
      </c>
    </row>
    <row r="427" spans="3:10" x14ac:dyDescent="0.35">
      <c r="C427" s="8" t="s">
        <v>573</v>
      </c>
      <c r="D427" s="2" t="s">
        <v>429</v>
      </c>
      <c r="E427" s="7">
        <v>210000000</v>
      </c>
      <c r="F427" s="7">
        <v>198815807</v>
      </c>
      <c r="G427" s="15">
        <f t="shared" si="18"/>
        <v>0.9467419380952381</v>
      </c>
      <c r="H427" s="7">
        <v>101963526</v>
      </c>
      <c r="I427" s="15">
        <f t="shared" si="19"/>
        <v>0.48554059999999999</v>
      </c>
      <c r="J427" s="23">
        <f t="shared" si="20"/>
        <v>11184193</v>
      </c>
    </row>
    <row r="428" spans="3:10" x14ac:dyDescent="0.35">
      <c r="C428" s="8" t="s">
        <v>573</v>
      </c>
      <c r="D428" s="2" t="s">
        <v>430</v>
      </c>
      <c r="E428" s="7">
        <v>310000000</v>
      </c>
      <c r="F428" s="7">
        <v>121711500</v>
      </c>
      <c r="G428" s="15">
        <f t="shared" si="18"/>
        <v>0.39261774193548388</v>
      </c>
      <c r="H428" s="7">
        <v>67776600</v>
      </c>
      <c r="I428" s="15">
        <f t="shared" si="19"/>
        <v>0.21863419354838709</v>
      </c>
      <c r="J428" s="23">
        <f t="shared" si="20"/>
        <v>188288500</v>
      </c>
    </row>
    <row r="429" spans="3:10" x14ac:dyDescent="0.35">
      <c r="C429" s="8" t="s">
        <v>573</v>
      </c>
      <c r="D429" s="2" t="s">
        <v>431</v>
      </c>
      <c r="E429" s="7">
        <v>3814070000</v>
      </c>
      <c r="F429" s="7">
        <v>219102866</v>
      </c>
      <c r="G429" s="15">
        <f t="shared" si="18"/>
        <v>5.7445947767083456E-2</v>
      </c>
      <c r="H429" s="7">
        <v>146148212</v>
      </c>
      <c r="I429" s="15">
        <f t="shared" si="19"/>
        <v>3.8318177694693596E-2</v>
      </c>
      <c r="J429" s="23">
        <f t="shared" si="20"/>
        <v>3594967134</v>
      </c>
    </row>
    <row r="430" spans="3:10" x14ac:dyDescent="0.35">
      <c r="C430" s="8" t="s">
        <v>573</v>
      </c>
      <c r="D430" s="2" t="s">
        <v>432</v>
      </c>
      <c r="E430" s="7">
        <v>400000000</v>
      </c>
      <c r="F430" s="7">
        <v>226697367</v>
      </c>
      <c r="G430" s="15">
        <f t="shared" si="18"/>
        <v>0.56674341750000001</v>
      </c>
      <c r="H430" s="7">
        <v>113021367</v>
      </c>
      <c r="I430" s="15">
        <f t="shared" si="19"/>
        <v>0.28255341750000001</v>
      </c>
      <c r="J430" s="23">
        <f t="shared" si="20"/>
        <v>173302633</v>
      </c>
    </row>
    <row r="431" spans="3:10" x14ac:dyDescent="0.35">
      <c r="C431" s="8" t="s">
        <v>573</v>
      </c>
      <c r="D431" s="2" t="s">
        <v>433</v>
      </c>
      <c r="E431" s="7">
        <v>520000000</v>
      </c>
      <c r="F431" s="7">
        <v>439846000</v>
      </c>
      <c r="G431" s="15">
        <f t="shared" si="18"/>
        <v>0.84585769230769225</v>
      </c>
      <c r="H431" s="7">
        <v>346059400</v>
      </c>
      <c r="I431" s="15">
        <f t="shared" si="19"/>
        <v>0.66549884615384614</v>
      </c>
      <c r="J431" s="23">
        <f t="shared" si="20"/>
        <v>80154000</v>
      </c>
    </row>
    <row r="432" spans="3:10" x14ac:dyDescent="0.35">
      <c r="C432" s="8" t="s">
        <v>573</v>
      </c>
      <c r="D432" s="2" t="s">
        <v>434</v>
      </c>
      <c r="E432" s="7">
        <v>315000000</v>
      </c>
      <c r="F432" s="7">
        <v>243701580</v>
      </c>
      <c r="G432" s="15">
        <f t="shared" si="18"/>
        <v>0.77365580952380952</v>
      </c>
      <c r="H432" s="7">
        <v>88861374</v>
      </c>
      <c r="I432" s="15">
        <f t="shared" si="19"/>
        <v>0.28209960000000001</v>
      </c>
      <c r="J432" s="23">
        <f t="shared" si="20"/>
        <v>71298420</v>
      </c>
    </row>
    <row r="433" spans="3:10" x14ac:dyDescent="0.35">
      <c r="C433" s="8" t="s">
        <v>573</v>
      </c>
      <c r="D433" s="2" t="s">
        <v>435</v>
      </c>
      <c r="E433" s="7">
        <v>700000000</v>
      </c>
      <c r="F433" s="7">
        <v>636383880</v>
      </c>
      <c r="G433" s="15">
        <f t="shared" si="18"/>
        <v>0.90911982857142859</v>
      </c>
      <c r="H433" s="7">
        <v>273446331</v>
      </c>
      <c r="I433" s="15">
        <f t="shared" si="19"/>
        <v>0.39063761571428574</v>
      </c>
      <c r="J433" s="23">
        <f t="shared" si="20"/>
        <v>63616120</v>
      </c>
    </row>
    <row r="434" spans="3:10" x14ac:dyDescent="0.35">
      <c r="C434" s="8" t="s">
        <v>573</v>
      </c>
      <c r="D434" s="2" t="s">
        <v>436</v>
      </c>
      <c r="E434" s="7">
        <v>750000000</v>
      </c>
      <c r="F434" s="7">
        <v>550608345</v>
      </c>
      <c r="G434" s="15">
        <f t="shared" si="18"/>
        <v>0.73414446</v>
      </c>
      <c r="H434" s="7">
        <v>385704603</v>
      </c>
      <c r="I434" s="15">
        <f t="shared" si="19"/>
        <v>0.51427280399999997</v>
      </c>
      <c r="J434" s="23">
        <f t="shared" si="20"/>
        <v>199391655</v>
      </c>
    </row>
    <row r="435" spans="3:10" x14ac:dyDescent="0.35">
      <c r="C435" s="8" t="s">
        <v>573</v>
      </c>
      <c r="D435" s="2" t="s">
        <v>437</v>
      </c>
      <c r="E435" s="7">
        <v>530000000</v>
      </c>
      <c r="F435" s="7">
        <v>374888500</v>
      </c>
      <c r="G435" s="15">
        <f t="shared" si="18"/>
        <v>0.70733679245283021</v>
      </c>
      <c r="H435" s="7">
        <v>277412700</v>
      </c>
      <c r="I435" s="15">
        <f t="shared" si="19"/>
        <v>0.52342018867924534</v>
      </c>
      <c r="J435" s="23">
        <f t="shared" si="20"/>
        <v>155111500</v>
      </c>
    </row>
    <row r="436" spans="3:10" x14ac:dyDescent="0.35">
      <c r="C436" s="8" t="s">
        <v>573</v>
      </c>
      <c r="D436" s="2" t="s">
        <v>438</v>
      </c>
      <c r="E436" s="7">
        <v>100000000</v>
      </c>
      <c r="F436" s="7">
        <v>53118000</v>
      </c>
      <c r="G436" s="15">
        <f t="shared" si="18"/>
        <v>0.53117999999999999</v>
      </c>
      <c r="H436" s="7">
        <v>39518000</v>
      </c>
      <c r="I436" s="15">
        <f t="shared" si="19"/>
        <v>0.39517999999999998</v>
      </c>
      <c r="J436" s="23">
        <f t="shared" si="20"/>
        <v>46882000</v>
      </c>
    </row>
    <row r="437" spans="3:10" x14ac:dyDescent="0.35">
      <c r="C437" s="8" t="s">
        <v>573</v>
      </c>
      <c r="D437" s="2" t="s">
        <v>439</v>
      </c>
      <c r="E437" s="7">
        <v>10682225000</v>
      </c>
      <c r="F437" s="7">
        <v>4505269521</v>
      </c>
      <c r="G437" s="15">
        <f t="shared" si="18"/>
        <v>0.42175385006400817</v>
      </c>
      <c r="H437" s="7">
        <v>1810540067</v>
      </c>
      <c r="I437" s="15">
        <f t="shared" si="19"/>
        <v>0.16949091289501952</v>
      </c>
      <c r="J437" s="23">
        <f t="shared" si="20"/>
        <v>6176955479</v>
      </c>
    </row>
    <row r="438" spans="3:10" x14ac:dyDescent="0.35">
      <c r="C438" s="8" t="s">
        <v>573</v>
      </c>
      <c r="D438" s="2" t="s">
        <v>440</v>
      </c>
      <c r="E438" s="7">
        <v>2520000000</v>
      </c>
      <c r="F438" s="7">
        <v>1251911461</v>
      </c>
      <c r="G438" s="15">
        <f t="shared" si="18"/>
        <v>0.49679026230158729</v>
      </c>
      <c r="H438" s="7">
        <v>546070942</v>
      </c>
      <c r="I438" s="15">
        <f t="shared" si="19"/>
        <v>0.21669481825396825</v>
      </c>
      <c r="J438" s="23">
        <f t="shared" si="20"/>
        <v>1268088539</v>
      </c>
    </row>
    <row r="439" spans="3:10" x14ac:dyDescent="0.35">
      <c r="C439" s="8" t="s">
        <v>573</v>
      </c>
      <c r="D439" s="2" t="s">
        <v>441</v>
      </c>
      <c r="E439" s="7">
        <v>8209705000</v>
      </c>
      <c r="F439" s="7">
        <v>8033359469</v>
      </c>
      <c r="G439" s="15">
        <f t="shared" si="18"/>
        <v>0.97851986995878659</v>
      </c>
      <c r="H439" s="7">
        <v>6099848192</v>
      </c>
      <c r="I439" s="15">
        <f t="shared" si="19"/>
        <v>0.74300455278234723</v>
      </c>
      <c r="J439" s="23">
        <f t="shared" si="20"/>
        <v>176345531</v>
      </c>
    </row>
    <row r="440" spans="3:10" x14ac:dyDescent="0.35">
      <c r="C440" s="8" t="s">
        <v>573</v>
      </c>
      <c r="D440" s="2" t="s">
        <v>442</v>
      </c>
      <c r="E440" s="7">
        <v>1200000000</v>
      </c>
      <c r="F440" s="7">
        <v>1155869334</v>
      </c>
      <c r="G440" s="15">
        <f t="shared" si="18"/>
        <v>0.96322444500000004</v>
      </c>
      <c r="H440" s="7">
        <v>777460334</v>
      </c>
      <c r="I440" s="15">
        <f t="shared" si="19"/>
        <v>0.64788361166666664</v>
      </c>
      <c r="J440" s="23">
        <f t="shared" si="20"/>
        <v>44130666</v>
      </c>
    </row>
    <row r="441" spans="3:10" x14ac:dyDescent="0.35">
      <c r="C441" s="8" t="s">
        <v>574</v>
      </c>
      <c r="D441" s="2" t="s">
        <v>443</v>
      </c>
      <c r="E441" s="7">
        <v>1767754444</v>
      </c>
      <c r="F441" s="7">
        <v>1748868377</v>
      </c>
      <c r="G441" s="15">
        <f t="shared" si="18"/>
        <v>0.9893163515644936</v>
      </c>
      <c r="H441" s="7">
        <v>1574453112</v>
      </c>
      <c r="I441" s="15">
        <f t="shared" si="19"/>
        <v>0.8906514800988955</v>
      </c>
      <c r="J441" s="23">
        <f t="shared" si="20"/>
        <v>18886067</v>
      </c>
    </row>
    <row r="442" spans="3:10" x14ac:dyDescent="0.35">
      <c r="C442" s="8" t="s">
        <v>574</v>
      </c>
      <c r="D442" s="2" t="s">
        <v>444</v>
      </c>
      <c r="E442" s="7">
        <v>250000000</v>
      </c>
      <c r="F442" s="7">
        <v>0</v>
      </c>
      <c r="G442" s="15">
        <f t="shared" si="18"/>
        <v>0</v>
      </c>
      <c r="H442" s="7">
        <v>0</v>
      </c>
      <c r="I442" s="15">
        <f t="shared" si="19"/>
        <v>0</v>
      </c>
      <c r="J442" s="23">
        <f t="shared" si="20"/>
        <v>250000000</v>
      </c>
    </row>
    <row r="443" spans="3:10" x14ac:dyDescent="0.35">
      <c r="C443" s="8" t="s">
        <v>574</v>
      </c>
      <c r="D443" s="2" t="s">
        <v>445</v>
      </c>
      <c r="E443" s="7">
        <v>280033000</v>
      </c>
      <c r="F443" s="7">
        <v>98567000</v>
      </c>
      <c r="G443" s="15">
        <f t="shared" si="18"/>
        <v>0.35198351622844448</v>
      </c>
      <c r="H443" s="7">
        <v>88662300</v>
      </c>
      <c r="I443" s="15">
        <f t="shared" si="19"/>
        <v>0.31661375623587218</v>
      </c>
      <c r="J443" s="23">
        <f t="shared" si="20"/>
        <v>181466000</v>
      </c>
    </row>
    <row r="444" spans="3:10" x14ac:dyDescent="0.35">
      <c r="C444" s="8" t="s">
        <v>574</v>
      </c>
      <c r="D444" s="2" t="s">
        <v>446</v>
      </c>
      <c r="E444" s="7">
        <v>1300000000</v>
      </c>
      <c r="F444" s="7">
        <v>1300000000</v>
      </c>
      <c r="G444" s="15">
        <f t="shared" si="18"/>
        <v>1</v>
      </c>
      <c r="H444" s="7">
        <v>1300000000</v>
      </c>
      <c r="I444" s="15">
        <f t="shared" si="19"/>
        <v>1</v>
      </c>
      <c r="J444" s="23">
        <f t="shared" si="20"/>
        <v>0</v>
      </c>
    </row>
    <row r="445" spans="3:10" x14ac:dyDescent="0.35">
      <c r="C445" s="8" t="s">
        <v>574</v>
      </c>
      <c r="D445" s="2" t="s">
        <v>447</v>
      </c>
      <c r="E445" s="7">
        <v>553000000</v>
      </c>
      <c r="F445" s="7">
        <v>139168000</v>
      </c>
      <c r="G445" s="15">
        <f t="shared" si="18"/>
        <v>0.25166003616636529</v>
      </c>
      <c r="H445" s="7">
        <v>95263700</v>
      </c>
      <c r="I445" s="15">
        <f t="shared" si="19"/>
        <v>0.17226708860759493</v>
      </c>
      <c r="J445" s="23">
        <f t="shared" si="20"/>
        <v>413832000</v>
      </c>
    </row>
    <row r="446" spans="3:10" x14ac:dyDescent="0.35">
      <c r="C446" s="8" t="s">
        <v>574</v>
      </c>
      <c r="D446" s="2" t="s">
        <v>448</v>
      </c>
      <c r="E446" s="7">
        <v>8129000000</v>
      </c>
      <c r="F446" s="7">
        <v>6796269044</v>
      </c>
      <c r="G446" s="15">
        <f t="shared" si="18"/>
        <v>0.83605228736621973</v>
      </c>
      <c r="H446" s="7">
        <v>6092592400</v>
      </c>
      <c r="I446" s="15">
        <f t="shared" si="19"/>
        <v>0.74948854717677449</v>
      </c>
      <c r="J446" s="23">
        <f t="shared" si="20"/>
        <v>1332730956</v>
      </c>
    </row>
    <row r="447" spans="3:10" x14ac:dyDescent="0.35">
      <c r="C447" s="8" t="s">
        <v>574</v>
      </c>
      <c r="D447" s="2" t="s">
        <v>449</v>
      </c>
      <c r="E447" s="7">
        <v>200000000</v>
      </c>
      <c r="F447" s="7">
        <v>54423933</v>
      </c>
      <c r="G447" s="15">
        <f t="shared" si="18"/>
        <v>0.27211966500000001</v>
      </c>
      <c r="H447" s="7">
        <v>41342766</v>
      </c>
      <c r="I447" s="15">
        <f t="shared" si="19"/>
        <v>0.20671382999999999</v>
      </c>
      <c r="J447" s="23">
        <f t="shared" si="20"/>
        <v>145576067</v>
      </c>
    </row>
    <row r="448" spans="3:10" x14ac:dyDescent="0.35">
      <c r="C448" s="8" t="s">
        <v>574</v>
      </c>
      <c r="D448" s="2" t="s">
        <v>450</v>
      </c>
      <c r="E448" s="7">
        <v>450000000</v>
      </c>
      <c r="F448" s="7">
        <v>367183000</v>
      </c>
      <c r="G448" s="15">
        <f t="shared" si="18"/>
        <v>0.81596222222222226</v>
      </c>
      <c r="H448" s="7">
        <v>37817600</v>
      </c>
      <c r="I448" s="15">
        <f t="shared" si="19"/>
        <v>8.4039111111111106E-2</v>
      </c>
      <c r="J448" s="23">
        <f t="shared" si="20"/>
        <v>82817000</v>
      </c>
    </row>
    <row r="449" spans="3:10" x14ac:dyDescent="0.35">
      <c r="C449" s="8" t="s">
        <v>574</v>
      </c>
      <c r="D449" s="2" t="s">
        <v>451</v>
      </c>
      <c r="E449" s="7">
        <v>250000000</v>
      </c>
      <c r="F449" s="7">
        <v>51295000</v>
      </c>
      <c r="G449" s="15">
        <f t="shared" si="18"/>
        <v>0.20518</v>
      </c>
      <c r="H449" s="7">
        <v>38949100</v>
      </c>
      <c r="I449" s="15">
        <f t="shared" si="19"/>
        <v>0.1557964</v>
      </c>
      <c r="J449" s="23">
        <f t="shared" si="20"/>
        <v>198705000</v>
      </c>
    </row>
    <row r="450" spans="3:10" x14ac:dyDescent="0.35">
      <c r="C450" s="8" t="s">
        <v>574</v>
      </c>
      <c r="D450" s="2" t="s">
        <v>452</v>
      </c>
      <c r="E450" s="7">
        <v>151000000</v>
      </c>
      <c r="F450" s="7">
        <v>20800000</v>
      </c>
      <c r="G450" s="15">
        <f t="shared" si="18"/>
        <v>0.13774834437086092</v>
      </c>
      <c r="H450" s="7">
        <v>8800000</v>
      </c>
      <c r="I450" s="15">
        <f t="shared" si="19"/>
        <v>5.8278145695364242E-2</v>
      </c>
      <c r="J450" s="23">
        <f t="shared" si="20"/>
        <v>130200000</v>
      </c>
    </row>
    <row r="451" spans="3:10" x14ac:dyDescent="0.35">
      <c r="C451" s="8" t="s">
        <v>574</v>
      </c>
      <c r="D451" s="2" t="s">
        <v>453</v>
      </c>
      <c r="E451" s="7">
        <v>693349000</v>
      </c>
      <c r="F451" s="7">
        <v>76613700</v>
      </c>
      <c r="G451" s="15">
        <f t="shared" si="18"/>
        <v>0.11049803201562272</v>
      </c>
      <c r="H451" s="7">
        <v>66073500</v>
      </c>
      <c r="I451" s="15">
        <f t="shared" si="19"/>
        <v>9.5296163980910051E-2</v>
      </c>
      <c r="J451" s="23">
        <f t="shared" si="20"/>
        <v>616735300</v>
      </c>
    </row>
    <row r="452" spans="3:10" x14ac:dyDescent="0.35">
      <c r="C452" s="8" t="s">
        <v>574</v>
      </c>
      <c r="D452" s="2" t="s">
        <v>454</v>
      </c>
      <c r="E452" s="7">
        <v>509677000</v>
      </c>
      <c r="F452" s="7">
        <v>105972667</v>
      </c>
      <c r="G452" s="15">
        <f t="shared" ref="G452:G515" si="21">F452/E452</f>
        <v>0.20792122658075604</v>
      </c>
      <c r="H452" s="7">
        <v>74990767</v>
      </c>
      <c r="I452" s="15">
        <f t="shared" ref="I452:I515" si="22">H452/E452</f>
        <v>0.14713390441397198</v>
      </c>
      <c r="J452" s="23">
        <f t="shared" si="20"/>
        <v>403704333</v>
      </c>
    </row>
    <row r="453" spans="3:10" x14ac:dyDescent="0.35">
      <c r="C453" s="8" t="s">
        <v>574</v>
      </c>
      <c r="D453" s="2" t="s">
        <v>455</v>
      </c>
      <c r="E453" s="7">
        <v>562093078</v>
      </c>
      <c r="F453" s="7">
        <v>549293078</v>
      </c>
      <c r="G453" s="15">
        <f t="shared" si="21"/>
        <v>0.97722797077390799</v>
      </c>
      <c r="H453" s="7">
        <v>54688000</v>
      </c>
      <c r="I453" s="15">
        <f t="shared" si="22"/>
        <v>9.7293494868477992E-2</v>
      </c>
      <c r="J453" s="23">
        <f t="shared" ref="J453:J516" si="23">E453-F453</f>
        <v>12800000</v>
      </c>
    </row>
    <row r="454" spans="3:10" x14ac:dyDescent="0.35">
      <c r="C454" s="8" t="s">
        <v>574</v>
      </c>
      <c r="D454" s="2" t="s">
        <v>456</v>
      </c>
      <c r="E454" s="7">
        <v>250000000</v>
      </c>
      <c r="F454" s="7">
        <v>44275670</v>
      </c>
      <c r="G454" s="15">
        <f t="shared" si="21"/>
        <v>0.17710268000000001</v>
      </c>
      <c r="H454" s="7">
        <v>44275670</v>
      </c>
      <c r="I454" s="15">
        <f t="shared" si="22"/>
        <v>0.17710268000000001</v>
      </c>
      <c r="J454" s="23">
        <f t="shared" si="23"/>
        <v>205724330</v>
      </c>
    </row>
    <row r="455" spans="3:10" x14ac:dyDescent="0.35">
      <c r="C455" s="8" t="s">
        <v>574</v>
      </c>
      <c r="D455" s="2" t="s">
        <v>457</v>
      </c>
      <c r="E455" s="7">
        <v>600000000</v>
      </c>
      <c r="F455" s="7">
        <v>111523733</v>
      </c>
      <c r="G455" s="15">
        <f t="shared" si="21"/>
        <v>0.18587288833333335</v>
      </c>
      <c r="H455" s="7">
        <v>41108634</v>
      </c>
      <c r="I455" s="15">
        <f t="shared" si="22"/>
        <v>6.8514389999999994E-2</v>
      </c>
      <c r="J455" s="23">
        <f t="shared" si="23"/>
        <v>488476267</v>
      </c>
    </row>
    <row r="456" spans="3:10" x14ac:dyDescent="0.35">
      <c r="C456" s="8" t="s">
        <v>574</v>
      </c>
      <c r="D456" s="2" t="s">
        <v>458</v>
      </c>
      <c r="E456" s="7">
        <v>300000000</v>
      </c>
      <c r="F456" s="7">
        <v>51548400</v>
      </c>
      <c r="G456" s="15">
        <f t="shared" si="21"/>
        <v>0.17182800000000001</v>
      </c>
      <c r="H456" s="7">
        <v>38184000</v>
      </c>
      <c r="I456" s="15">
        <f t="shared" si="22"/>
        <v>0.12728</v>
      </c>
      <c r="J456" s="23">
        <f t="shared" si="23"/>
        <v>248451600</v>
      </c>
    </row>
    <row r="457" spans="3:10" x14ac:dyDescent="0.35">
      <c r="C457" s="8" t="s">
        <v>574</v>
      </c>
      <c r="D457" s="2" t="s">
        <v>459</v>
      </c>
      <c r="E457" s="7">
        <v>3990644514</v>
      </c>
      <c r="F457" s="7">
        <v>2305495181</v>
      </c>
      <c r="G457" s="15">
        <f t="shared" si="21"/>
        <v>0.57772501983372604</v>
      </c>
      <c r="H457" s="7">
        <v>562837633</v>
      </c>
      <c r="I457" s="15">
        <f t="shared" si="22"/>
        <v>0.14103928100472243</v>
      </c>
      <c r="J457" s="23">
        <f t="shared" si="23"/>
        <v>1685149333</v>
      </c>
    </row>
    <row r="458" spans="3:10" x14ac:dyDescent="0.35">
      <c r="C458" s="8" t="s">
        <v>574</v>
      </c>
      <c r="D458" s="2" t="s">
        <v>460</v>
      </c>
      <c r="E458" s="7">
        <v>676040000</v>
      </c>
      <c r="F458" s="7">
        <v>337885273</v>
      </c>
      <c r="G458" s="15">
        <f t="shared" si="21"/>
        <v>0.49980071149636118</v>
      </c>
      <c r="H458" s="7">
        <v>243037634</v>
      </c>
      <c r="I458" s="15">
        <f t="shared" si="22"/>
        <v>0.35950185491982722</v>
      </c>
      <c r="J458" s="23">
        <f t="shared" si="23"/>
        <v>338154727</v>
      </c>
    </row>
    <row r="459" spans="3:10" x14ac:dyDescent="0.35">
      <c r="C459" s="8" t="s">
        <v>574</v>
      </c>
      <c r="D459" s="2" t="s">
        <v>461</v>
      </c>
      <c r="E459" s="7">
        <v>4639508964</v>
      </c>
      <c r="F459" s="7">
        <v>4350969910</v>
      </c>
      <c r="G459" s="15">
        <f t="shared" si="21"/>
        <v>0.93780827750546403</v>
      </c>
      <c r="H459" s="7">
        <v>3441935791</v>
      </c>
      <c r="I459" s="15">
        <f t="shared" si="22"/>
        <v>0.74187501688379109</v>
      </c>
      <c r="J459" s="23">
        <f t="shared" si="23"/>
        <v>288539054</v>
      </c>
    </row>
    <row r="460" spans="3:10" x14ac:dyDescent="0.35">
      <c r="C460" s="8" t="s">
        <v>574</v>
      </c>
      <c r="D460" s="2" t="s">
        <v>462</v>
      </c>
      <c r="E460" s="7">
        <v>977720000</v>
      </c>
      <c r="F460" s="7">
        <v>844762066</v>
      </c>
      <c r="G460" s="15">
        <f t="shared" si="21"/>
        <v>0.86401225913349422</v>
      </c>
      <c r="H460" s="7">
        <v>586113022</v>
      </c>
      <c r="I460" s="15">
        <f t="shared" si="22"/>
        <v>0.59946919567974466</v>
      </c>
      <c r="J460" s="23">
        <f t="shared" si="23"/>
        <v>132957934</v>
      </c>
    </row>
    <row r="461" spans="3:10" x14ac:dyDescent="0.35">
      <c r="C461" s="8" t="s">
        <v>575</v>
      </c>
      <c r="D461" s="2" t="s">
        <v>463</v>
      </c>
      <c r="E461" s="7">
        <v>14119600000</v>
      </c>
      <c r="F461" s="7">
        <v>11355540000</v>
      </c>
      <c r="G461" s="15">
        <f t="shared" si="21"/>
        <v>0.80423949686959972</v>
      </c>
      <c r="H461" s="7">
        <v>9928380739</v>
      </c>
      <c r="I461" s="15">
        <f t="shared" si="22"/>
        <v>0.70316303145981474</v>
      </c>
      <c r="J461" s="23">
        <f t="shared" si="23"/>
        <v>2764060000</v>
      </c>
    </row>
    <row r="462" spans="3:10" x14ac:dyDescent="0.35">
      <c r="C462" s="8" t="s">
        <v>575</v>
      </c>
      <c r="D462" s="2" t="s">
        <v>464</v>
      </c>
      <c r="E462" s="7">
        <v>5646900000</v>
      </c>
      <c r="F462" s="7">
        <v>4116000000</v>
      </c>
      <c r="G462" s="15">
        <f t="shared" si="21"/>
        <v>0.72889550018594274</v>
      </c>
      <c r="H462" s="7">
        <v>4116000000</v>
      </c>
      <c r="I462" s="15">
        <f t="shared" si="22"/>
        <v>0.72889550018594274</v>
      </c>
      <c r="J462" s="23">
        <f t="shared" si="23"/>
        <v>1530900000</v>
      </c>
    </row>
    <row r="463" spans="3:10" x14ac:dyDescent="0.35">
      <c r="C463" s="8" t="s">
        <v>575</v>
      </c>
      <c r="D463" s="2" t="s">
        <v>465</v>
      </c>
      <c r="E463" s="7">
        <v>4331494000</v>
      </c>
      <c r="F463" s="7">
        <v>1947570000</v>
      </c>
      <c r="G463" s="15">
        <f t="shared" si="21"/>
        <v>0.44963008144533967</v>
      </c>
      <c r="H463" s="7">
        <v>0</v>
      </c>
      <c r="I463" s="15">
        <f t="shared" si="22"/>
        <v>0</v>
      </c>
      <c r="J463" s="23">
        <f t="shared" si="23"/>
        <v>2383924000</v>
      </c>
    </row>
    <row r="464" spans="3:10" x14ac:dyDescent="0.35">
      <c r="C464" s="8" t="s">
        <v>575</v>
      </c>
      <c r="D464" s="2" t="s">
        <v>466</v>
      </c>
      <c r="E464" s="7">
        <v>800000000</v>
      </c>
      <c r="F464" s="7">
        <v>0</v>
      </c>
      <c r="G464" s="15">
        <f t="shared" si="21"/>
        <v>0</v>
      </c>
      <c r="H464" s="7">
        <v>0</v>
      </c>
      <c r="I464" s="15">
        <f t="shared" si="22"/>
        <v>0</v>
      </c>
      <c r="J464" s="23">
        <f t="shared" si="23"/>
        <v>800000000</v>
      </c>
    </row>
    <row r="465" spans="3:10" x14ac:dyDescent="0.35">
      <c r="C465" s="8" t="s">
        <v>575</v>
      </c>
      <c r="D465" s="2" t="s">
        <v>467</v>
      </c>
      <c r="E465" s="7">
        <v>717000000</v>
      </c>
      <c r="F465" s="7">
        <v>0</v>
      </c>
      <c r="G465" s="15">
        <f t="shared" si="21"/>
        <v>0</v>
      </c>
      <c r="H465" s="7">
        <v>0</v>
      </c>
      <c r="I465" s="15">
        <f t="shared" si="22"/>
        <v>0</v>
      </c>
      <c r="J465" s="23">
        <f t="shared" si="23"/>
        <v>717000000</v>
      </c>
    </row>
    <row r="466" spans="3:10" x14ac:dyDescent="0.35">
      <c r="C466" s="8" t="s">
        <v>575</v>
      </c>
      <c r="D466" s="2" t="s">
        <v>468</v>
      </c>
      <c r="E466" s="7">
        <v>1500000000</v>
      </c>
      <c r="F466" s="7">
        <v>0</v>
      </c>
      <c r="G466" s="15">
        <f t="shared" si="21"/>
        <v>0</v>
      </c>
      <c r="H466" s="7">
        <v>0</v>
      </c>
      <c r="I466" s="15">
        <f t="shared" si="22"/>
        <v>0</v>
      </c>
      <c r="J466" s="23">
        <f t="shared" si="23"/>
        <v>1500000000</v>
      </c>
    </row>
    <row r="467" spans="3:10" x14ac:dyDescent="0.35">
      <c r="C467" s="8" t="s">
        <v>575</v>
      </c>
      <c r="D467" s="2" t="s">
        <v>469</v>
      </c>
      <c r="E467" s="7">
        <v>5735919000</v>
      </c>
      <c r="F467" s="7">
        <v>0</v>
      </c>
      <c r="G467" s="15">
        <f t="shared" si="21"/>
        <v>0</v>
      </c>
      <c r="H467" s="7">
        <v>0</v>
      </c>
      <c r="I467" s="15">
        <f t="shared" si="22"/>
        <v>0</v>
      </c>
      <c r="J467" s="23">
        <f t="shared" si="23"/>
        <v>5735919000</v>
      </c>
    </row>
    <row r="468" spans="3:10" x14ac:dyDescent="0.35">
      <c r="C468" s="8" t="s">
        <v>575</v>
      </c>
      <c r="D468" s="2" t="s">
        <v>470</v>
      </c>
      <c r="E468" s="7">
        <v>900000000</v>
      </c>
      <c r="F468" s="7">
        <v>0</v>
      </c>
      <c r="G468" s="15">
        <f t="shared" si="21"/>
        <v>0</v>
      </c>
      <c r="H468" s="7">
        <v>0</v>
      </c>
      <c r="I468" s="15">
        <f t="shared" si="22"/>
        <v>0</v>
      </c>
      <c r="J468" s="23">
        <f t="shared" si="23"/>
        <v>900000000</v>
      </c>
    </row>
    <row r="469" spans="3:10" x14ac:dyDescent="0.35">
      <c r="C469" s="8" t="s">
        <v>575</v>
      </c>
      <c r="D469" s="2" t="s">
        <v>471</v>
      </c>
      <c r="E469" s="7">
        <v>5600000000</v>
      </c>
      <c r="F469" s="7">
        <v>5600000000</v>
      </c>
      <c r="G469" s="15">
        <f t="shared" si="21"/>
        <v>1</v>
      </c>
      <c r="H469" s="7">
        <v>5600000000</v>
      </c>
      <c r="I469" s="15">
        <f t="shared" si="22"/>
        <v>1</v>
      </c>
      <c r="J469" s="23">
        <f t="shared" si="23"/>
        <v>0</v>
      </c>
    </row>
    <row r="470" spans="3:10" x14ac:dyDescent="0.35">
      <c r="C470" s="8" t="s">
        <v>575</v>
      </c>
      <c r="D470" s="2" t="s">
        <v>472</v>
      </c>
      <c r="E470" s="7">
        <v>80000000</v>
      </c>
      <c r="F470" s="7">
        <v>0</v>
      </c>
      <c r="G470" s="15">
        <f t="shared" si="21"/>
        <v>0</v>
      </c>
      <c r="H470" s="7">
        <v>0</v>
      </c>
      <c r="I470" s="15">
        <f t="shared" si="22"/>
        <v>0</v>
      </c>
      <c r="J470" s="23">
        <f t="shared" si="23"/>
        <v>80000000</v>
      </c>
    </row>
    <row r="471" spans="3:10" x14ac:dyDescent="0.35">
      <c r="C471" s="8" t="s">
        <v>575</v>
      </c>
      <c r="D471" s="2" t="s">
        <v>473</v>
      </c>
      <c r="E471" s="7">
        <v>1200000000</v>
      </c>
      <c r="F471" s="7">
        <v>36376000</v>
      </c>
      <c r="G471" s="15">
        <f t="shared" si="21"/>
        <v>3.0313333333333334E-2</v>
      </c>
      <c r="H471" s="7">
        <v>0</v>
      </c>
      <c r="I471" s="15">
        <f t="shared" si="22"/>
        <v>0</v>
      </c>
      <c r="J471" s="23">
        <f t="shared" si="23"/>
        <v>1163624000</v>
      </c>
    </row>
    <row r="472" spans="3:10" x14ac:dyDescent="0.35">
      <c r="C472" s="8" t="s">
        <v>575</v>
      </c>
      <c r="D472" s="2" t="s">
        <v>474</v>
      </c>
      <c r="E472" s="7">
        <v>3668000000</v>
      </c>
      <c r="F472" s="7">
        <v>2231200000</v>
      </c>
      <c r="G472" s="15">
        <f t="shared" si="21"/>
        <v>0.60828789531079608</v>
      </c>
      <c r="H472" s="7">
        <v>0</v>
      </c>
      <c r="I472" s="15">
        <f t="shared" si="22"/>
        <v>0</v>
      </c>
      <c r="J472" s="23">
        <f t="shared" si="23"/>
        <v>1436800000</v>
      </c>
    </row>
    <row r="473" spans="3:10" x14ac:dyDescent="0.35">
      <c r="C473" s="8" t="s">
        <v>575</v>
      </c>
      <c r="D473" s="2" t="s">
        <v>475</v>
      </c>
      <c r="E473" s="7">
        <v>1000000000</v>
      </c>
      <c r="F473" s="7">
        <v>0</v>
      </c>
      <c r="G473" s="15">
        <f t="shared" si="21"/>
        <v>0</v>
      </c>
      <c r="H473" s="7">
        <v>0</v>
      </c>
      <c r="I473" s="15">
        <f t="shared" si="22"/>
        <v>0</v>
      </c>
      <c r="J473" s="23">
        <f t="shared" si="23"/>
        <v>1000000000</v>
      </c>
    </row>
    <row r="474" spans="3:10" x14ac:dyDescent="0.35">
      <c r="C474" s="8" t="s">
        <v>575</v>
      </c>
      <c r="D474" s="2" t="s">
        <v>476</v>
      </c>
      <c r="E474" s="7">
        <v>700000000</v>
      </c>
      <c r="F474" s="7">
        <v>699723850</v>
      </c>
      <c r="G474" s="15">
        <f t="shared" si="21"/>
        <v>0.99960550000000004</v>
      </c>
      <c r="H474" s="7">
        <v>0</v>
      </c>
      <c r="I474" s="15">
        <f t="shared" si="22"/>
        <v>0</v>
      </c>
      <c r="J474" s="23">
        <f t="shared" si="23"/>
        <v>276150</v>
      </c>
    </row>
    <row r="475" spans="3:10" x14ac:dyDescent="0.35">
      <c r="C475" s="8" t="s">
        <v>575</v>
      </c>
      <c r="D475" s="2" t="s">
        <v>477</v>
      </c>
      <c r="E475" s="7">
        <v>1090000000</v>
      </c>
      <c r="F475" s="7">
        <v>0</v>
      </c>
      <c r="G475" s="15">
        <f t="shared" si="21"/>
        <v>0</v>
      </c>
      <c r="H475" s="7">
        <v>0</v>
      </c>
      <c r="I475" s="15">
        <f t="shared" si="22"/>
        <v>0</v>
      </c>
      <c r="J475" s="23">
        <f t="shared" si="23"/>
        <v>1090000000</v>
      </c>
    </row>
    <row r="476" spans="3:10" x14ac:dyDescent="0.35">
      <c r="C476" s="8" t="s">
        <v>575</v>
      </c>
      <c r="D476" s="2" t="s">
        <v>478</v>
      </c>
      <c r="E476" s="7">
        <v>570000000</v>
      </c>
      <c r="F476" s="7">
        <v>0</v>
      </c>
      <c r="G476" s="15">
        <f t="shared" si="21"/>
        <v>0</v>
      </c>
      <c r="H476" s="7">
        <v>0</v>
      </c>
      <c r="I476" s="15">
        <f t="shared" si="22"/>
        <v>0</v>
      </c>
      <c r="J476" s="23">
        <f t="shared" si="23"/>
        <v>570000000</v>
      </c>
    </row>
    <row r="477" spans="3:10" x14ac:dyDescent="0.35">
      <c r="C477" s="8" t="s">
        <v>575</v>
      </c>
      <c r="D477" s="2" t="s">
        <v>479</v>
      </c>
      <c r="E477" s="7">
        <v>650000000</v>
      </c>
      <c r="F477" s="7">
        <v>199706000</v>
      </c>
      <c r="G477" s="15">
        <f t="shared" si="21"/>
        <v>0.30724000000000001</v>
      </c>
      <c r="H477" s="7">
        <v>114550033</v>
      </c>
      <c r="I477" s="15">
        <f t="shared" si="22"/>
        <v>0.17623082000000001</v>
      </c>
      <c r="J477" s="23">
        <f t="shared" si="23"/>
        <v>450294000</v>
      </c>
    </row>
    <row r="478" spans="3:10" x14ac:dyDescent="0.35">
      <c r="C478" s="8" t="s">
        <v>575</v>
      </c>
      <c r="D478" s="2" t="s">
        <v>480</v>
      </c>
      <c r="E478" s="7">
        <v>600000000</v>
      </c>
      <c r="F478" s="7">
        <v>0</v>
      </c>
      <c r="G478" s="15">
        <f t="shared" si="21"/>
        <v>0</v>
      </c>
      <c r="H478" s="7">
        <v>0</v>
      </c>
      <c r="I478" s="15">
        <f t="shared" si="22"/>
        <v>0</v>
      </c>
      <c r="J478" s="23">
        <f t="shared" si="23"/>
        <v>600000000</v>
      </c>
    </row>
    <row r="479" spans="3:10" x14ac:dyDescent="0.35">
      <c r="C479" s="8" t="s">
        <v>575</v>
      </c>
      <c r="D479" s="2" t="s">
        <v>481</v>
      </c>
      <c r="E479" s="7">
        <v>3800000000</v>
      </c>
      <c r="F479" s="7">
        <v>0</v>
      </c>
      <c r="G479" s="15">
        <f t="shared" si="21"/>
        <v>0</v>
      </c>
      <c r="H479" s="7">
        <v>0</v>
      </c>
      <c r="I479" s="15">
        <f t="shared" si="22"/>
        <v>0</v>
      </c>
      <c r="J479" s="23">
        <f t="shared" si="23"/>
        <v>3800000000</v>
      </c>
    </row>
    <row r="480" spans="3:10" x14ac:dyDescent="0.35">
      <c r="C480" s="8" t="s">
        <v>575</v>
      </c>
      <c r="D480" s="2" t="s">
        <v>482</v>
      </c>
      <c r="E480" s="7">
        <v>1050000000</v>
      </c>
      <c r="F480" s="7">
        <v>0</v>
      </c>
      <c r="G480" s="15">
        <f t="shared" si="21"/>
        <v>0</v>
      </c>
      <c r="H480" s="7">
        <v>0</v>
      </c>
      <c r="I480" s="15">
        <f t="shared" si="22"/>
        <v>0</v>
      </c>
      <c r="J480" s="23">
        <f t="shared" si="23"/>
        <v>1050000000</v>
      </c>
    </row>
    <row r="481" spans="3:10" x14ac:dyDescent="0.35">
      <c r="C481" s="8" t="s">
        <v>575</v>
      </c>
      <c r="D481" s="2" t="s">
        <v>483</v>
      </c>
      <c r="E481" s="7">
        <v>1025000000</v>
      </c>
      <c r="F481" s="7">
        <v>0</v>
      </c>
      <c r="G481" s="15">
        <f t="shared" si="21"/>
        <v>0</v>
      </c>
      <c r="H481" s="7">
        <v>0</v>
      </c>
      <c r="I481" s="15">
        <f t="shared" si="22"/>
        <v>0</v>
      </c>
      <c r="J481" s="23">
        <f t="shared" si="23"/>
        <v>1025000000</v>
      </c>
    </row>
    <row r="482" spans="3:10" x14ac:dyDescent="0.35">
      <c r="C482" s="8" t="s">
        <v>575</v>
      </c>
      <c r="D482" s="2" t="s">
        <v>484</v>
      </c>
      <c r="E482" s="7">
        <v>359000000</v>
      </c>
      <c r="F482" s="7">
        <v>0</v>
      </c>
      <c r="G482" s="15">
        <f t="shared" si="21"/>
        <v>0</v>
      </c>
      <c r="H482" s="7">
        <v>0</v>
      </c>
      <c r="I482" s="15">
        <f t="shared" si="22"/>
        <v>0</v>
      </c>
      <c r="J482" s="23">
        <f t="shared" si="23"/>
        <v>359000000</v>
      </c>
    </row>
    <row r="483" spans="3:10" x14ac:dyDescent="0.35">
      <c r="C483" s="8" t="s">
        <v>575</v>
      </c>
      <c r="D483" s="2" t="s">
        <v>485</v>
      </c>
      <c r="E483" s="7">
        <v>2003000000</v>
      </c>
      <c r="F483" s="7">
        <v>0</v>
      </c>
      <c r="G483" s="15">
        <f t="shared" si="21"/>
        <v>0</v>
      </c>
      <c r="H483" s="7">
        <v>0</v>
      </c>
      <c r="I483" s="15">
        <f t="shared" si="22"/>
        <v>0</v>
      </c>
      <c r="J483" s="23">
        <f t="shared" si="23"/>
        <v>2003000000</v>
      </c>
    </row>
    <row r="484" spans="3:10" x14ac:dyDescent="0.35">
      <c r="C484" s="8" t="s">
        <v>575</v>
      </c>
      <c r="D484" s="2" t="s">
        <v>486</v>
      </c>
      <c r="E484" s="7">
        <v>1250000000</v>
      </c>
      <c r="F484" s="7">
        <v>581051200</v>
      </c>
      <c r="G484" s="15">
        <f t="shared" si="21"/>
        <v>0.46484096000000003</v>
      </c>
      <c r="H484" s="7">
        <v>295615166</v>
      </c>
      <c r="I484" s="15">
        <f t="shared" si="22"/>
        <v>0.2364921328</v>
      </c>
      <c r="J484" s="23">
        <f t="shared" si="23"/>
        <v>668948800</v>
      </c>
    </row>
    <row r="485" spans="3:10" x14ac:dyDescent="0.35">
      <c r="C485" s="8" t="s">
        <v>575</v>
      </c>
      <c r="D485" s="2" t="s">
        <v>487</v>
      </c>
      <c r="E485" s="7">
        <v>1007262000</v>
      </c>
      <c r="F485" s="7">
        <v>23760000</v>
      </c>
      <c r="G485" s="15">
        <f t="shared" si="21"/>
        <v>2.3588698868814668E-2</v>
      </c>
      <c r="H485" s="7">
        <v>23760000</v>
      </c>
      <c r="I485" s="15">
        <f t="shared" si="22"/>
        <v>2.3588698868814668E-2</v>
      </c>
      <c r="J485" s="23">
        <f t="shared" si="23"/>
        <v>983502000</v>
      </c>
    </row>
    <row r="486" spans="3:10" x14ac:dyDescent="0.35">
      <c r="C486" s="8" t="s">
        <v>575</v>
      </c>
      <c r="D486" s="2" t="s">
        <v>488</v>
      </c>
      <c r="E486" s="7">
        <v>600000000</v>
      </c>
      <c r="F486" s="7">
        <v>0</v>
      </c>
      <c r="G486" s="15">
        <f t="shared" si="21"/>
        <v>0</v>
      </c>
      <c r="H486" s="7">
        <v>0</v>
      </c>
      <c r="I486" s="15">
        <f t="shared" si="22"/>
        <v>0</v>
      </c>
      <c r="J486" s="23">
        <f t="shared" si="23"/>
        <v>600000000</v>
      </c>
    </row>
    <row r="487" spans="3:10" x14ac:dyDescent="0.35">
      <c r="C487" s="8" t="s">
        <v>575</v>
      </c>
      <c r="D487" s="2" t="s">
        <v>489</v>
      </c>
      <c r="E487" s="7">
        <v>150000000</v>
      </c>
      <c r="F487" s="7">
        <v>0</v>
      </c>
      <c r="G487" s="15">
        <f t="shared" si="21"/>
        <v>0</v>
      </c>
      <c r="H487" s="7">
        <v>0</v>
      </c>
      <c r="I487" s="15">
        <f t="shared" si="22"/>
        <v>0</v>
      </c>
      <c r="J487" s="23">
        <f t="shared" si="23"/>
        <v>150000000</v>
      </c>
    </row>
    <row r="488" spans="3:10" x14ac:dyDescent="0.35">
      <c r="C488" s="8" t="s">
        <v>575</v>
      </c>
      <c r="D488" s="2" t="s">
        <v>490</v>
      </c>
      <c r="E488" s="7">
        <v>26893032000</v>
      </c>
      <c r="F488" s="7">
        <v>9533626713</v>
      </c>
      <c r="G488" s="15">
        <f t="shared" si="21"/>
        <v>0.35450174279344926</v>
      </c>
      <c r="H488" s="7">
        <v>39805060</v>
      </c>
      <c r="I488" s="15">
        <f t="shared" si="22"/>
        <v>1.4801254094369129E-3</v>
      </c>
      <c r="J488" s="23">
        <f t="shared" si="23"/>
        <v>17359405287</v>
      </c>
    </row>
    <row r="489" spans="3:10" x14ac:dyDescent="0.35">
      <c r="C489" s="8" t="s">
        <v>575</v>
      </c>
      <c r="D489" s="2" t="s">
        <v>491</v>
      </c>
      <c r="E489" s="7">
        <v>5105000000</v>
      </c>
      <c r="F489" s="7">
        <v>118815237</v>
      </c>
      <c r="G489" s="15">
        <f t="shared" si="21"/>
        <v>2.3274287365328109E-2</v>
      </c>
      <c r="H489" s="7">
        <v>10718638</v>
      </c>
      <c r="I489" s="15">
        <f t="shared" si="22"/>
        <v>2.0996352595494612E-3</v>
      </c>
      <c r="J489" s="23">
        <f t="shared" si="23"/>
        <v>4986184763</v>
      </c>
    </row>
    <row r="490" spans="3:10" x14ac:dyDescent="0.35">
      <c r="C490" s="8" t="s">
        <v>575</v>
      </c>
      <c r="D490" s="2" t="s">
        <v>492</v>
      </c>
      <c r="E490" s="7">
        <v>8582060000</v>
      </c>
      <c r="F490" s="7">
        <v>6976488624</v>
      </c>
      <c r="G490" s="15">
        <f t="shared" si="21"/>
        <v>0.81291538674863606</v>
      </c>
      <c r="H490" s="7">
        <v>3790047772</v>
      </c>
      <c r="I490" s="15">
        <f t="shared" si="22"/>
        <v>0.44162447850516079</v>
      </c>
      <c r="J490" s="23">
        <f t="shared" si="23"/>
        <v>1605571376</v>
      </c>
    </row>
    <row r="491" spans="3:10" x14ac:dyDescent="0.35">
      <c r="C491" s="8" t="s">
        <v>575</v>
      </c>
      <c r="D491" s="2" t="s">
        <v>493</v>
      </c>
      <c r="E491" s="7">
        <v>6875920000</v>
      </c>
      <c r="F491" s="7">
        <v>2814575000</v>
      </c>
      <c r="G491" s="15">
        <f t="shared" si="21"/>
        <v>0.40933795041245391</v>
      </c>
      <c r="H491" s="7">
        <v>1355737568</v>
      </c>
      <c r="I491" s="15">
        <f t="shared" si="22"/>
        <v>0.1971718065364344</v>
      </c>
      <c r="J491" s="23">
        <f t="shared" si="23"/>
        <v>4061345000</v>
      </c>
    </row>
    <row r="492" spans="3:10" x14ac:dyDescent="0.35">
      <c r="C492" s="8" t="s">
        <v>576</v>
      </c>
      <c r="D492" s="2" t="s">
        <v>494</v>
      </c>
      <c r="E492" s="7">
        <v>34891059000</v>
      </c>
      <c r="F492" s="7">
        <v>31854793809</v>
      </c>
      <c r="G492" s="15">
        <f t="shared" si="21"/>
        <v>0.91297870348389254</v>
      </c>
      <c r="H492" s="7">
        <v>29519819437</v>
      </c>
      <c r="I492" s="15">
        <f t="shared" si="22"/>
        <v>0.84605684903401757</v>
      </c>
      <c r="J492" s="23">
        <f t="shared" si="23"/>
        <v>3036265191</v>
      </c>
    </row>
    <row r="493" spans="3:10" x14ac:dyDescent="0.35">
      <c r="C493" s="8" t="s">
        <v>576</v>
      </c>
      <c r="D493" s="2" t="s">
        <v>495</v>
      </c>
      <c r="E493" s="7">
        <v>4237929000</v>
      </c>
      <c r="F493" s="7">
        <v>1606671598</v>
      </c>
      <c r="G493" s="15">
        <f t="shared" si="21"/>
        <v>0.37911715793256567</v>
      </c>
      <c r="H493" s="7">
        <v>73656000</v>
      </c>
      <c r="I493" s="15">
        <f t="shared" si="22"/>
        <v>1.7380187350944293E-2</v>
      </c>
      <c r="J493" s="23">
        <f t="shared" si="23"/>
        <v>2631257402</v>
      </c>
    </row>
    <row r="494" spans="3:10" x14ac:dyDescent="0.35">
      <c r="C494" s="8" t="s">
        <v>576</v>
      </c>
      <c r="D494" s="2" t="s">
        <v>496</v>
      </c>
      <c r="E494" s="7">
        <v>2240000000</v>
      </c>
      <c r="F494" s="7">
        <v>1283584572</v>
      </c>
      <c r="G494" s="15">
        <f t="shared" si="21"/>
        <v>0.57302882678571432</v>
      </c>
      <c r="H494" s="7">
        <v>91299999</v>
      </c>
      <c r="I494" s="15">
        <f t="shared" si="22"/>
        <v>4.0758928125000003E-2</v>
      </c>
      <c r="J494" s="23">
        <f t="shared" si="23"/>
        <v>956415428</v>
      </c>
    </row>
    <row r="495" spans="3:10" x14ac:dyDescent="0.35">
      <c r="C495" s="8" t="s">
        <v>576</v>
      </c>
      <c r="D495" s="2" t="s">
        <v>497</v>
      </c>
      <c r="E495" s="7">
        <v>1700000000</v>
      </c>
      <c r="F495" s="7">
        <v>279617367</v>
      </c>
      <c r="G495" s="15">
        <f t="shared" si="21"/>
        <v>0.16448080411764707</v>
      </c>
      <c r="H495" s="7">
        <v>169063344</v>
      </c>
      <c r="I495" s="15">
        <f t="shared" si="22"/>
        <v>9.9449025882352937E-2</v>
      </c>
      <c r="J495" s="23">
        <f t="shared" si="23"/>
        <v>1420382633</v>
      </c>
    </row>
    <row r="496" spans="3:10" x14ac:dyDescent="0.35">
      <c r="C496" s="8" t="s">
        <v>576</v>
      </c>
      <c r="D496" s="2" t="s">
        <v>498</v>
      </c>
      <c r="E496" s="7">
        <v>4025000000</v>
      </c>
      <c r="F496" s="7">
        <v>1101331220</v>
      </c>
      <c r="G496" s="15">
        <f t="shared" si="21"/>
        <v>0.27362266335403729</v>
      </c>
      <c r="H496" s="7">
        <v>436440000</v>
      </c>
      <c r="I496" s="15">
        <f t="shared" si="22"/>
        <v>0.10843229813664597</v>
      </c>
      <c r="J496" s="23">
        <f t="shared" si="23"/>
        <v>2923668780</v>
      </c>
    </row>
    <row r="497" spans="3:10" x14ac:dyDescent="0.35">
      <c r="C497" s="8" t="s">
        <v>576</v>
      </c>
      <c r="D497" s="2" t="s">
        <v>499</v>
      </c>
      <c r="E497" s="7">
        <v>437033987</v>
      </c>
      <c r="F497" s="7">
        <v>437033987</v>
      </c>
      <c r="G497" s="15">
        <f t="shared" si="21"/>
        <v>1</v>
      </c>
      <c r="H497" s="7">
        <v>207033987</v>
      </c>
      <c r="I497" s="15">
        <f t="shared" si="22"/>
        <v>0.47372514074059874</v>
      </c>
      <c r="J497" s="23">
        <f t="shared" si="23"/>
        <v>0</v>
      </c>
    </row>
    <row r="498" spans="3:10" x14ac:dyDescent="0.35">
      <c r="C498" s="8" t="s">
        <v>576</v>
      </c>
      <c r="D498" s="2" t="s">
        <v>500</v>
      </c>
      <c r="E498" s="7">
        <v>460000000</v>
      </c>
      <c r="F498" s="7">
        <v>395459178</v>
      </c>
      <c r="G498" s="15">
        <f t="shared" si="21"/>
        <v>0.85969386521739133</v>
      </c>
      <c r="H498" s="7">
        <v>5526325</v>
      </c>
      <c r="I498" s="15">
        <f t="shared" si="22"/>
        <v>1.201375E-2</v>
      </c>
      <c r="J498" s="23">
        <f t="shared" si="23"/>
        <v>64540822</v>
      </c>
    </row>
    <row r="499" spans="3:10" x14ac:dyDescent="0.35">
      <c r="C499" s="8" t="s">
        <v>576</v>
      </c>
      <c r="D499" s="2" t="s">
        <v>501</v>
      </c>
      <c r="E499" s="7">
        <v>1000000000</v>
      </c>
      <c r="F499" s="7">
        <v>0</v>
      </c>
      <c r="G499" s="15">
        <f t="shared" si="21"/>
        <v>0</v>
      </c>
      <c r="H499" s="7">
        <v>0</v>
      </c>
      <c r="I499" s="15">
        <f t="shared" si="22"/>
        <v>0</v>
      </c>
      <c r="J499" s="23">
        <f t="shared" si="23"/>
        <v>1000000000</v>
      </c>
    </row>
    <row r="500" spans="3:10" x14ac:dyDescent="0.35">
      <c r="C500" s="8" t="s">
        <v>576</v>
      </c>
      <c r="D500" s="2" t="s">
        <v>502</v>
      </c>
      <c r="E500" s="7">
        <v>18865689000</v>
      </c>
      <c r="F500" s="7">
        <v>18860739000</v>
      </c>
      <c r="G500" s="15">
        <f t="shared" si="21"/>
        <v>0.99973761891230162</v>
      </c>
      <c r="H500" s="7">
        <v>18851499000</v>
      </c>
      <c r="I500" s="15">
        <f t="shared" si="22"/>
        <v>0.99924784088193119</v>
      </c>
      <c r="J500" s="23">
        <f t="shared" si="23"/>
        <v>4950000</v>
      </c>
    </row>
    <row r="501" spans="3:10" x14ac:dyDescent="0.35">
      <c r="C501" s="8" t="s">
        <v>576</v>
      </c>
      <c r="D501" s="2" t="s">
        <v>503</v>
      </c>
      <c r="E501" s="7">
        <v>1674101000</v>
      </c>
      <c r="F501" s="7">
        <v>0</v>
      </c>
      <c r="G501" s="15">
        <f t="shared" si="21"/>
        <v>0</v>
      </c>
      <c r="H501" s="7">
        <v>0</v>
      </c>
      <c r="I501" s="15">
        <f t="shared" si="22"/>
        <v>0</v>
      </c>
      <c r="J501" s="23">
        <f t="shared" si="23"/>
        <v>1674101000</v>
      </c>
    </row>
    <row r="502" spans="3:10" x14ac:dyDescent="0.35">
      <c r="C502" s="8" t="s">
        <v>576</v>
      </c>
      <c r="D502" s="2" t="s">
        <v>504</v>
      </c>
      <c r="E502" s="7">
        <v>2000000000</v>
      </c>
      <c r="F502" s="7">
        <v>1072573192</v>
      </c>
      <c r="G502" s="15">
        <f t="shared" si="21"/>
        <v>0.53628659599999995</v>
      </c>
      <c r="H502" s="7">
        <v>156880000</v>
      </c>
      <c r="I502" s="15">
        <f t="shared" si="22"/>
        <v>7.8439999999999996E-2</v>
      </c>
      <c r="J502" s="23">
        <f t="shared" si="23"/>
        <v>927426808</v>
      </c>
    </row>
    <row r="503" spans="3:10" x14ac:dyDescent="0.35">
      <c r="C503" s="8" t="s">
        <v>576</v>
      </c>
      <c r="D503" s="2" t="s">
        <v>505</v>
      </c>
      <c r="E503" s="7">
        <v>3402000000</v>
      </c>
      <c r="F503" s="7">
        <v>2479855971</v>
      </c>
      <c r="G503" s="15">
        <f t="shared" si="21"/>
        <v>0.72894061463844795</v>
      </c>
      <c r="H503" s="7">
        <v>256216158</v>
      </c>
      <c r="I503" s="15">
        <f t="shared" si="22"/>
        <v>7.5313391534391538E-2</v>
      </c>
      <c r="J503" s="23">
        <f t="shared" si="23"/>
        <v>922144029</v>
      </c>
    </row>
    <row r="504" spans="3:10" x14ac:dyDescent="0.35">
      <c r="C504" s="8" t="s">
        <v>576</v>
      </c>
      <c r="D504" s="2" t="s">
        <v>506</v>
      </c>
      <c r="E504" s="7">
        <v>2950000000</v>
      </c>
      <c r="F504" s="7">
        <v>170328900</v>
      </c>
      <c r="G504" s="15">
        <f t="shared" si="21"/>
        <v>5.7738610169491528E-2</v>
      </c>
      <c r="H504" s="7">
        <v>92734000</v>
      </c>
      <c r="I504" s="15">
        <f t="shared" si="22"/>
        <v>3.1435254237288136E-2</v>
      </c>
      <c r="J504" s="23">
        <f t="shared" si="23"/>
        <v>2779671100</v>
      </c>
    </row>
    <row r="505" spans="3:10" x14ac:dyDescent="0.35">
      <c r="C505" s="8" t="s">
        <v>576</v>
      </c>
      <c r="D505" s="2" t="s">
        <v>507</v>
      </c>
      <c r="E505" s="7">
        <v>1500000000</v>
      </c>
      <c r="F505" s="7">
        <v>1183608105</v>
      </c>
      <c r="G505" s="15">
        <f t="shared" si="21"/>
        <v>0.78907207000000001</v>
      </c>
      <c r="H505" s="7">
        <v>510294699</v>
      </c>
      <c r="I505" s="15">
        <f t="shared" si="22"/>
        <v>0.34019646599999998</v>
      </c>
      <c r="J505" s="23">
        <f t="shared" si="23"/>
        <v>316391895</v>
      </c>
    </row>
    <row r="506" spans="3:10" x14ac:dyDescent="0.35">
      <c r="C506" s="8" t="s">
        <v>576</v>
      </c>
      <c r="D506" s="2" t="s">
        <v>508</v>
      </c>
      <c r="E506" s="7">
        <v>1000000000</v>
      </c>
      <c r="F506" s="7">
        <v>1000000000</v>
      </c>
      <c r="G506" s="15">
        <f t="shared" si="21"/>
        <v>1</v>
      </c>
      <c r="H506" s="7">
        <v>10200000</v>
      </c>
      <c r="I506" s="15">
        <f t="shared" si="22"/>
        <v>1.0200000000000001E-2</v>
      </c>
      <c r="J506" s="23">
        <f t="shared" si="23"/>
        <v>0</v>
      </c>
    </row>
    <row r="507" spans="3:10" x14ac:dyDescent="0.35">
      <c r="C507" s="8" t="s">
        <v>576</v>
      </c>
      <c r="D507" s="2" t="s">
        <v>509</v>
      </c>
      <c r="E507" s="7">
        <v>2100000000</v>
      </c>
      <c r="F507" s="7">
        <v>1028549553</v>
      </c>
      <c r="G507" s="15">
        <f t="shared" si="21"/>
        <v>0.48978550142857141</v>
      </c>
      <c r="H507" s="7">
        <v>513418388</v>
      </c>
      <c r="I507" s="15">
        <f t="shared" si="22"/>
        <v>0.24448494666666667</v>
      </c>
      <c r="J507" s="23">
        <f t="shared" si="23"/>
        <v>1071450447</v>
      </c>
    </row>
    <row r="508" spans="3:10" x14ac:dyDescent="0.35">
      <c r="C508" s="8" t="s">
        <v>576</v>
      </c>
      <c r="D508" s="2" t="s">
        <v>510</v>
      </c>
      <c r="E508" s="7">
        <v>1800000000</v>
      </c>
      <c r="F508" s="7">
        <v>568592</v>
      </c>
      <c r="G508" s="15">
        <f t="shared" si="21"/>
        <v>3.1588444444444446E-4</v>
      </c>
      <c r="H508" s="7">
        <v>568592</v>
      </c>
      <c r="I508" s="15">
        <f t="shared" si="22"/>
        <v>3.1588444444444446E-4</v>
      </c>
      <c r="J508" s="23">
        <f t="shared" si="23"/>
        <v>1799431408</v>
      </c>
    </row>
    <row r="509" spans="3:10" x14ac:dyDescent="0.35">
      <c r="C509" s="8" t="s">
        <v>576</v>
      </c>
      <c r="D509" s="2" t="s">
        <v>511</v>
      </c>
      <c r="E509" s="7">
        <v>2140586000</v>
      </c>
      <c r="F509" s="7">
        <v>31155003</v>
      </c>
      <c r="G509" s="15">
        <f t="shared" si="21"/>
        <v>1.4554427152191036E-2</v>
      </c>
      <c r="H509" s="7">
        <v>0</v>
      </c>
      <c r="I509" s="15">
        <f t="shared" si="22"/>
        <v>0</v>
      </c>
      <c r="J509" s="23">
        <f t="shared" si="23"/>
        <v>2109430997</v>
      </c>
    </row>
    <row r="510" spans="3:10" x14ac:dyDescent="0.35">
      <c r="C510" s="8" t="s">
        <v>576</v>
      </c>
      <c r="D510" s="2" t="s">
        <v>512</v>
      </c>
      <c r="E510" s="7">
        <v>1035000000</v>
      </c>
      <c r="F510" s="7">
        <v>343042725</v>
      </c>
      <c r="G510" s="15">
        <f t="shared" si="21"/>
        <v>0.33144224637681158</v>
      </c>
      <c r="H510" s="7">
        <v>159822983</v>
      </c>
      <c r="I510" s="15">
        <f t="shared" si="22"/>
        <v>0.15441834106280194</v>
      </c>
      <c r="J510" s="23">
        <f t="shared" si="23"/>
        <v>691957275</v>
      </c>
    </row>
    <row r="511" spans="3:10" x14ac:dyDescent="0.35">
      <c r="C511" s="8" t="s">
        <v>576</v>
      </c>
      <c r="D511" s="2" t="s">
        <v>513</v>
      </c>
      <c r="E511" s="7">
        <v>3000000000</v>
      </c>
      <c r="F511" s="7">
        <v>0</v>
      </c>
      <c r="G511" s="15">
        <f t="shared" si="21"/>
        <v>0</v>
      </c>
      <c r="H511" s="7">
        <v>0</v>
      </c>
      <c r="I511" s="15">
        <f t="shared" si="22"/>
        <v>0</v>
      </c>
      <c r="J511" s="23">
        <f t="shared" si="23"/>
        <v>3000000000</v>
      </c>
    </row>
    <row r="512" spans="3:10" x14ac:dyDescent="0.35">
      <c r="C512" s="8" t="s">
        <v>576</v>
      </c>
      <c r="D512" s="2" t="s">
        <v>514</v>
      </c>
      <c r="E512" s="7">
        <v>2300000000</v>
      </c>
      <c r="F512" s="7">
        <v>778637500</v>
      </c>
      <c r="G512" s="15">
        <f t="shared" si="21"/>
        <v>0.33853804347826089</v>
      </c>
      <c r="H512" s="7">
        <v>324088601</v>
      </c>
      <c r="I512" s="15">
        <f t="shared" si="22"/>
        <v>0.14090808739130434</v>
      </c>
      <c r="J512" s="23">
        <f t="shared" si="23"/>
        <v>1521362500</v>
      </c>
    </row>
    <row r="513" spans="3:10" x14ac:dyDescent="0.35">
      <c r="C513" s="8" t="s">
        <v>576</v>
      </c>
      <c r="D513" s="2" t="s">
        <v>515</v>
      </c>
      <c r="E513" s="7">
        <v>1000000000</v>
      </c>
      <c r="F513" s="7">
        <v>13207856</v>
      </c>
      <c r="G513" s="15">
        <f t="shared" si="21"/>
        <v>1.3207856E-2</v>
      </c>
      <c r="H513" s="7">
        <v>13201856</v>
      </c>
      <c r="I513" s="15">
        <f t="shared" si="22"/>
        <v>1.3201856E-2</v>
      </c>
      <c r="J513" s="23">
        <f t="shared" si="23"/>
        <v>986792144</v>
      </c>
    </row>
    <row r="514" spans="3:10" x14ac:dyDescent="0.35">
      <c r="C514" s="8" t="s">
        <v>576</v>
      </c>
      <c r="D514" s="2" t="s">
        <v>516</v>
      </c>
      <c r="E514" s="7">
        <v>2700000000</v>
      </c>
      <c r="F514" s="7">
        <v>984102657</v>
      </c>
      <c r="G514" s="15">
        <f t="shared" si="21"/>
        <v>0.36448246555555558</v>
      </c>
      <c r="H514" s="7">
        <v>551892997</v>
      </c>
      <c r="I514" s="15">
        <f t="shared" si="22"/>
        <v>0.2044048137037037</v>
      </c>
      <c r="J514" s="23">
        <f t="shared" si="23"/>
        <v>1715897343</v>
      </c>
    </row>
    <row r="515" spans="3:10" x14ac:dyDescent="0.35">
      <c r="C515" s="8" t="s">
        <v>576</v>
      </c>
      <c r="D515" s="2" t="s">
        <v>517</v>
      </c>
      <c r="E515" s="7">
        <v>1200000000</v>
      </c>
      <c r="F515" s="7">
        <v>1183100000</v>
      </c>
      <c r="G515" s="15">
        <f t="shared" si="21"/>
        <v>0.98591666666666666</v>
      </c>
      <c r="H515" s="7">
        <v>102243333</v>
      </c>
      <c r="I515" s="15">
        <f t="shared" si="22"/>
        <v>8.5202777499999993E-2</v>
      </c>
      <c r="J515" s="23">
        <f t="shared" si="23"/>
        <v>16900000</v>
      </c>
    </row>
    <row r="516" spans="3:10" x14ac:dyDescent="0.35">
      <c r="C516" s="8" t="s">
        <v>576</v>
      </c>
      <c r="D516" s="2" t="s">
        <v>518</v>
      </c>
      <c r="E516" s="7">
        <v>2000000000</v>
      </c>
      <c r="F516" s="7">
        <v>569129378</v>
      </c>
      <c r="G516" s="15">
        <f t="shared" ref="G516:G579" si="24">F516/E516</f>
        <v>0.28456468899999998</v>
      </c>
      <c r="H516" s="7">
        <v>135119333</v>
      </c>
      <c r="I516" s="15">
        <f t="shared" ref="I516:I579" si="25">H516/E516</f>
        <v>6.7559666500000004E-2</v>
      </c>
      <c r="J516" s="23">
        <f t="shared" si="23"/>
        <v>1430870622</v>
      </c>
    </row>
    <row r="517" spans="3:10" x14ac:dyDescent="0.35">
      <c r="C517" s="8" t="s">
        <v>576</v>
      </c>
      <c r="D517" s="2" t="s">
        <v>519</v>
      </c>
      <c r="E517" s="7">
        <v>1850000000</v>
      </c>
      <c r="F517" s="7">
        <v>1387462593</v>
      </c>
      <c r="G517" s="15">
        <f t="shared" si="24"/>
        <v>0.74997977999999998</v>
      </c>
      <c r="H517" s="7">
        <v>916986154</v>
      </c>
      <c r="I517" s="15">
        <f t="shared" si="25"/>
        <v>0.49566819135135137</v>
      </c>
      <c r="J517" s="23">
        <f t="shared" ref="J517:J555" si="26">E517-F517</f>
        <v>462537407</v>
      </c>
    </row>
    <row r="518" spans="3:10" x14ac:dyDescent="0.35">
      <c r="C518" s="8" t="s">
        <v>576</v>
      </c>
      <c r="D518" s="2" t="s">
        <v>520</v>
      </c>
      <c r="E518" s="7">
        <v>950000000</v>
      </c>
      <c r="F518" s="7">
        <v>48000000</v>
      </c>
      <c r="G518" s="15">
        <f t="shared" si="24"/>
        <v>5.0526315789473683E-2</v>
      </c>
      <c r="H518" s="7">
        <v>35800000</v>
      </c>
      <c r="I518" s="15">
        <f t="shared" si="25"/>
        <v>3.7684210526315792E-2</v>
      </c>
      <c r="J518" s="23">
        <f t="shared" si="26"/>
        <v>902000000</v>
      </c>
    </row>
    <row r="519" spans="3:10" x14ac:dyDescent="0.35">
      <c r="C519" s="8" t="s">
        <v>576</v>
      </c>
      <c r="D519" s="2" t="s">
        <v>521</v>
      </c>
      <c r="E519" s="7">
        <v>1410000000</v>
      </c>
      <c r="F519" s="7">
        <v>96520000</v>
      </c>
      <c r="G519" s="15">
        <f t="shared" si="24"/>
        <v>6.8453900709219861E-2</v>
      </c>
      <c r="H519" s="7">
        <v>60953500</v>
      </c>
      <c r="I519" s="15">
        <f t="shared" si="25"/>
        <v>4.3229432624113474E-2</v>
      </c>
      <c r="J519" s="23">
        <f t="shared" si="26"/>
        <v>1313480000</v>
      </c>
    </row>
    <row r="520" spans="3:10" x14ac:dyDescent="0.35">
      <c r="C520" s="8" t="s">
        <v>576</v>
      </c>
      <c r="D520" s="2" t="s">
        <v>522</v>
      </c>
      <c r="E520" s="7">
        <v>1000000000</v>
      </c>
      <c r="F520" s="7">
        <v>975040000</v>
      </c>
      <c r="G520" s="15">
        <f t="shared" si="24"/>
        <v>0.97504000000000002</v>
      </c>
      <c r="H520" s="7">
        <v>12866666</v>
      </c>
      <c r="I520" s="15">
        <f t="shared" si="25"/>
        <v>1.2866666000000001E-2</v>
      </c>
      <c r="J520" s="23">
        <f t="shared" si="26"/>
        <v>24960000</v>
      </c>
    </row>
    <row r="521" spans="3:10" x14ac:dyDescent="0.35">
      <c r="C521" s="8" t="s">
        <v>576</v>
      </c>
      <c r="D521" s="2" t="s">
        <v>523</v>
      </c>
      <c r="E521" s="7">
        <v>57698371000</v>
      </c>
      <c r="F521" s="7">
        <v>43154344930</v>
      </c>
      <c r="G521" s="15">
        <f t="shared" si="24"/>
        <v>0.74793004000060936</v>
      </c>
      <c r="H521" s="7">
        <v>3460363610</v>
      </c>
      <c r="I521" s="15">
        <f t="shared" si="25"/>
        <v>5.9973332869310989E-2</v>
      </c>
      <c r="J521" s="23">
        <f t="shared" si="26"/>
        <v>14544026070</v>
      </c>
    </row>
    <row r="522" spans="3:10" x14ac:dyDescent="0.35">
      <c r="C522" s="8" t="s">
        <v>576</v>
      </c>
      <c r="D522" s="2" t="s">
        <v>524</v>
      </c>
      <c r="E522" s="7">
        <v>1465000000</v>
      </c>
      <c r="F522" s="7">
        <v>684913363</v>
      </c>
      <c r="G522" s="15">
        <f t="shared" si="24"/>
        <v>0.46751765392491468</v>
      </c>
      <c r="H522" s="7">
        <v>485418956</v>
      </c>
      <c r="I522" s="15">
        <f t="shared" si="25"/>
        <v>0.33134399726962455</v>
      </c>
      <c r="J522" s="23">
        <f t="shared" si="26"/>
        <v>780086637</v>
      </c>
    </row>
    <row r="523" spans="3:10" x14ac:dyDescent="0.35">
      <c r="C523" s="8" t="s">
        <v>576</v>
      </c>
      <c r="D523" s="2" t="s">
        <v>525</v>
      </c>
      <c r="E523" s="7">
        <v>3995417000</v>
      </c>
      <c r="F523" s="7">
        <v>584546002</v>
      </c>
      <c r="G523" s="15">
        <f t="shared" si="24"/>
        <v>0.14630412845517751</v>
      </c>
      <c r="H523" s="7">
        <v>118869217</v>
      </c>
      <c r="I523" s="15">
        <f t="shared" si="25"/>
        <v>2.9751391907277762E-2</v>
      </c>
      <c r="J523" s="23">
        <f t="shared" si="26"/>
        <v>3410870998</v>
      </c>
    </row>
    <row r="524" spans="3:10" x14ac:dyDescent="0.35">
      <c r="C524" s="8" t="s">
        <v>576</v>
      </c>
      <c r="D524" s="2" t="s">
        <v>526</v>
      </c>
      <c r="E524" s="7">
        <v>19071958000</v>
      </c>
      <c r="F524" s="7">
        <v>16752405901</v>
      </c>
      <c r="G524" s="15">
        <f t="shared" si="24"/>
        <v>0.87837892160836339</v>
      </c>
      <c r="H524" s="7">
        <v>10971106886</v>
      </c>
      <c r="I524" s="15">
        <f t="shared" si="25"/>
        <v>0.57524806241708382</v>
      </c>
      <c r="J524" s="23">
        <f t="shared" si="26"/>
        <v>2319552099</v>
      </c>
    </row>
    <row r="525" spans="3:10" x14ac:dyDescent="0.35">
      <c r="C525" s="8" t="s">
        <v>576</v>
      </c>
      <c r="D525" s="2" t="s">
        <v>527</v>
      </c>
      <c r="E525" s="7">
        <v>9341264000</v>
      </c>
      <c r="F525" s="7">
        <v>7418033433</v>
      </c>
      <c r="G525" s="15">
        <f t="shared" si="24"/>
        <v>0.79411452593567633</v>
      </c>
      <c r="H525" s="7">
        <v>4217615603</v>
      </c>
      <c r="I525" s="15">
        <f t="shared" si="25"/>
        <v>0.45150373686045059</v>
      </c>
      <c r="J525" s="23">
        <f t="shared" si="26"/>
        <v>1923230567</v>
      </c>
    </row>
    <row r="526" spans="3:10" x14ac:dyDescent="0.35">
      <c r="C526" s="8" t="s">
        <v>577</v>
      </c>
      <c r="D526" s="2" t="s">
        <v>528</v>
      </c>
      <c r="E526" s="7">
        <v>1316990075</v>
      </c>
      <c r="F526" s="7">
        <v>1224976816</v>
      </c>
      <c r="G526" s="15">
        <f t="shared" si="24"/>
        <v>0.93013367317897211</v>
      </c>
      <c r="H526" s="7">
        <v>975537705</v>
      </c>
      <c r="I526" s="15">
        <f t="shared" si="25"/>
        <v>0.74073276899979679</v>
      </c>
      <c r="J526" s="23">
        <f t="shared" si="26"/>
        <v>92013259</v>
      </c>
    </row>
    <row r="527" spans="3:10" x14ac:dyDescent="0.35">
      <c r="C527" s="8" t="s">
        <v>577</v>
      </c>
      <c r="D527" s="2" t="s">
        <v>529</v>
      </c>
      <c r="E527" s="7">
        <v>860000000</v>
      </c>
      <c r="F527" s="7">
        <v>591575934</v>
      </c>
      <c r="G527" s="15">
        <f t="shared" si="24"/>
        <v>0.68787899302325584</v>
      </c>
      <c r="H527" s="7">
        <v>382357559</v>
      </c>
      <c r="I527" s="15">
        <f t="shared" si="25"/>
        <v>0.44460181279069766</v>
      </c>
      <c r="J527" s="23">
        <f t="shared" si="26"/>
        <v>268424066</v>
      </c>
    </row>
    <row r="528" spans="3:10" x14ac:dyDescent="0.35">
      <c r="C528" s="8" t="s">
        <v>577</v>
      </c>
      <c r="D528" s="2" t="s">
        <v>530</v>
      </c>
      <c r="E528" s="7">
        <v>400000000</v>
      </c>
      <c r="F528" s="7">
        <v>35484411</v>
      </c>
      <c r="G528" s="15">
        <f t="shared" si="24"/>
        <v>8.8711027499999998E-2</v>
      </c>
      <c r="H528" s="7">
        <v>16829054</v>
      </c>
      <c r="I528" s="15">
        <f t="shared" si="25"/>
        <v>4.2072634999999997E-2</v>
      </c>
      <c r="J528" s="23">
        <f t="shared" si="26"/>
        <v>364515589</v>
      </c>
    </row>
    <row r="529" spans="3:10" x14ac:dyDescent="0.35">
      <c r="C529" s="8" t="s">
        <v>577</v>
      </c>
      <c r="D529" s="2" t="s">
        <v>531</v>
      </c>
      <c r="E529" s="7">
        <v>800000000</v>
      </c>
      <c r="F529" s="7">
        <v>162846241</v>
      </c>
      <c r="G529" s="15">
        <f t="shared" si="24"/>
        <v>0.20355780125</v>
      </c>
      <c r="H529" s="7">
        <v>63572233</v>
      </c>
      <c r="I529" s="15">
        <f t="shared" si="25"/>
        <v>7.946529125E-2</v>
      </c>
      <c r="J529" s="23">
        <f t="shared" si="26"/>
        <v>637153759</v>
      </c>
    </row>
    <row r="530" spans="3:10" x14ac:dyDescent="0.35">
      <c r="C530" s="8" t="s">
        <v>577</v>
      </c>
      <c r="D530" s="2" t="s">
        <v>532</v>
      </c>
      <c r="E530" s="7">
        <v>822000000</v>
      </c>
      <c r="F530" s="7">
        <v>526154118</v>
      </c>
      <c r="G530" s="15">
        <f t="shared" si="24"/>
        <v>0.64009016788321171</v>
      </c>
      <c r="H530" s="7">
        <v>269479322</v>
      </c>
      <c r="I530" s="15">
        <f t="shared" si="25"/>
        <v>0.32783372506082725</v>
      </c>
      <c r="J530" s="23">
        <f t="shared" si="26"/>
        <v>295845882</v>
      </c>
    </row>
    <row r="531" spans="3:10" x14ac:dyDescent="0.35">
      <c r="C531" s="8" t="s">
        <v>577</v>
      </c>
      <c r="D531" s="2" t="s">
        <v>533</v>
      </c>
      <c r="E531" s="7">
        <v>70000000</v>
      </c>
      <c r="F531" s="7">
        <v>45332817</v>
      </c>
      <c r="G531" s="15">
        <f t="shared" si="24"/>
        <v>0.64761167142857146</v>
      </c>
      <c r="H531" s="7">
        <v>14670000</v>
      </c>
      <c r="I531" s="15">
        <f t="shared" si="25"/>
        <v>0.20957142857142858</v>
      </c>
      <c r="J531" s="23">
        <f t="shared" si="26"/>
        <v>24667183</v>
      </c>
    </row>
    <row r="532" spans="3:10" x14ac:dyDescent="0.35">
      <c r="C532" s="8" t="s">
        <v>577</v>
      </c>
      <c r="D532" s="2" t="s">
        <v>534</v>
      </c>
      <c r="E532" s="7">
        <v>140000000</v>
      </c>
      <c r="F532" s="7">
        <v>0</v>
      </c>
      <c r="G532" s="15">
        <f t="shared" si="24"/>
        <v>0</v>
      </c>
      <c r="H532" s="7">
        <v>0</v>
      </c>
      <c r="I532" s="15">
        <f t="shared" si="25"/>
        <v>0</v>
      </c>
      <c r="J532" s="23">
        <f t="shared" si="26"/>
        <v>140000000</v>
      </c>
    </row>
    <row r="533" spans="3:10" x14ac:dyDescent="0.35">
      <c r="C533" s="8" t="s">
        <v>577</v>
      </c>
      <c r="D533" s="2" t="s">
        <v>535</v>
      </c>
      <c r="E533" s="7">
        <v>800000000</v>
      </c>
      <c r="F533" s="7">
        <v>0</v>
      </c>
      <c r="G533" s="15">
        <f t="shared" si="24"/>
        <v>0</v>
      </c>
      <c r="H533" s="7">
        <v>0</v>
      </c>
      <c r="I533" s="15">
        <f t="shared" si="25"/>
        <v>0</v>
      </c>
      <c r="J533" s="23">
        <f t="shared" si="26"/>
        <v>800000000</v>
      </c>
    </row>
    <row r="534" spans="3:10" x14ac:dyDescent="0.35">
      <c r="C534" s="8" t="s">
        <v>577</v>
      </c>
      <c r="D534" s="2" t="s">
        <v>536</v>
      </c>
      <c r="E534" s="7">
        <v>3128000000</v>
      </c>
      <c r="F534" s="7">
        <v>3128000000</v>
      </c>
      <c r="G534" s="15">
        <f t="shared" si="24"/>
        <v>1</v>
      </c>
      <c r="H534" s="7">
        <v>3053273332</v>
      </c>
      <c r="I534" s="15">
        <f t="shared" si="25"/>
        <v>0.97611040025575446</v>
      </c>
      <c r="J534" s="23">
        <f t="shared" si="26"/>
        <v>0</v>
      </c>
    </row>
    <row r="535" spans="3:10" x14ac:dyDescent="0.35">
      <c r="C535" s="8" t="s">
        <v>577</v>
      </c>
      <c r="D535" s="2" t="s">
        <v>537</v>
      </c>
      <c r="E535" s="7">
        <v>1017504800</v>
      </c>
      <c r="F535" s="7">
        <v>979948858</v>
      </c>
      <c r="G535" s="15">
        <f t="shared" si="24"/>
        <v>0.96309015741252524</v>
      </c>
      <c r="H535" s="7">
        <v>543094938</v>
      </c>
      <c r="I535" s="15">
        <f t="shared" si="25"/>
        <v>0.53375172087640277</v>
      </c>
      <c r="J535" s="23">
        <f t="shared" si="26"/>
        <v>37555942</v>
      </c>
    </row>
    <row r="536" spans="3:10" x14ac:dyDescent="0.35">
      <c r="C536" s="8" t="s">
        <v>577</v>
      </c>
      <c r="D536" s="2" t="s">
        <v>538</v>
      </c>
      <c r="E536" s="7">
        <v>2070000000</v>
      </c>
      <c r="F536" s="7">
        <v>1308923908</v>
      </c>
      <c r="G536" s="15">
        <f t="shared" si="24"/>
        <v>0.63233039033816429</v>
      </c>
      <c r="H536" s="7">
        <v>611617499</v>
      </c>
      <c r="I536" s="15">
        <f t="shared" si="25"/>
        <v>0.29546739082125606</v>
      </c>
      <c r="J536" s="23">
        <f t="shared" si="26"/>
        <v>761076092</v>
      </c>
    </row>
    <row r="537" spans="3:10" x14ac:dyDescent="0.35">
      <c r="C537" s="8" t="s">
        <v>577</v>
      </c>
      <c r="D537" s="2" t="s">
        <v>539</v>
      </c>
      <c r="E537" s="7">
        <v>4309400000</v>
      </c>
      <c r="F537" s="7">
        <v>3642658453</v>
      </c>
      <c r="G537" s="15">
        <f t="shared" si="24"/>
        <v>0.84528204692068498</v>
      </c>
      <c r="H537" s="7">
        <v>407068718</v>
      </c>
      <c r="I537" s="15">
        <f t="shared" si="25"/>
        <v>9.4460648350118345E-2</v>
      </c>
      <c r="J537" s="23">
        <f t="shared" si="26"/>
        <v>666741547</v>
      </c>
    </row>
    <row r="538" spans="3:10" x14ac:dyDescent="0.35">
      <c r="C538" s="8" t="s">
        <v>577</v>
      </c>
      <c r="D538" s="2" t="s">
        <v>540</v>
      </c>
      <c r="E538" s="7">
        <v>1550000000</v>
      </c>
      <c r="F538" s="7">
        <v>1261372442</v>
      </c>
      <c r="G538" s="15">
        <f t="shared" si="24"/>
        <v>0.8137886722580645</v>
      </c>
      <c r="H538" s="7">
        <v>921371765</v>
      </c>
      <c r="I538" s="15">
        <f t="shared" si="25"/>
        <v>0.5944333967741936</v>
      </c>
      <c r="J538" s="23">
        <f t="shared" si="26"/>
        <v>288627558</v>
      </c>
    </row>
    <row r="539" spans="3:10" x14ac:dyDescent="0.35">
      <c r="C539" s="8" t="s">
        <v>577</v>
      </c>
      <c r="D539" s="2" t="s">
        <v>541</v>
      </c>
      <c r="E539" s="7">
        <v>226000000</v>
      </c>
      <c r="F539" s="7">
        <v>226000000</v>
      </c>
      <c r="G539" s="15">
        <f t="shared" si="24"/>
        <v>1</v>
      </c>
      <c r="H539" s="7">
        <v>0</v>
      </c>
      <c r="I539" s="15">
        <f t="shared" si="25"/>
        <v>0</v>
      </c>
      <c r="J539" s="23">
        <f t="shared" si="26"/>
        <v>0</v>
      </c>
    </row>
    <row r="540" spans="3:10" x14ac:dyDescent="0.35">
      <c r="C540" s="8" t="s">
        <v>577</v>
      </c>
      <c r="D540" s="2" t="s">
        <v>542</v>
      </c>
      <c r="E540" s="7">
        <v>166763000</v>
      </c>
      <c r="F540" s="7">
        <v>138505400</v>
      </c>
      <c r="G540" s="15">
        <f t="shared" si="24"/>
        <v>0.8305523407470482</v>
      </c>
      <c r="H540" s="7">
        <v>123039033</v>
      </c>
      <c r="I540" s="15">
        <f t="shared" si="25"/>
        <v>0.7378077451233187</v>
      </c>
      <c r="J540" s="23">
        <f t="shared" si="26"/>
        <v>28257600</v>
      </c>
    </row>
    <row r="541" spans="3:10" x14ac:dyDescent="0.35">
      <c r="C541" s="8" t="s">
        <v>577</v>
      </c>
      <c r="D541" s="2" t="s">
        <v>543</v>
      </c>
      <c r="E541" s="7">
        <v>210000000</v>
      </c>
      <c r="F541" s="7">
        <v>187539810</v>
      </c>
      <c r="G541" s="15">
        <f t="shared" si="24"/>
        <v>0.89304671428571425</v>
      </c>
      <c r="H541" s="7">
        <v>159956476</v>
      </c>
      <c r="I541" s="15">
        <f t="shared" si="25"/>
        <v>0.76169750476190479</v>
      </c>
      <c r="J541" s="23">
        <f t="shared" si="26"/>
        <v>22460190</v>
      </c>
    </row>
    <row r="542" spans="3:10" x14ac:dyDescent="0.35">
      <c r="C542" s="8" t="s">
        <v>577</v>
      </c>
      <c r="D542" s="2" t="s">
        <v>544</v>
      </c>
      <c r="E542" s="7">
        <v>2776921143</v>
      </c>
      <c r="F542" s="7">
        <v>2760894469</v>
      </c>
      <c r="G542" s="15">
        <f t="shared" si="24"/>
        <v>0.99422861753190228</v>
      </c>
      <c r="H542" s="7">
        <v>1338128260</v>
      </c>
      <c r="I542" s="15">
        <f t="shared" si="25"/>
        <v>0.48187477824968977</v>
      </c>
      <c r="J542" s="23">
        <f t="shared" si="26"/>
        <v>16026674</v>
      </c>
    </row>
    <row r="543" spans="3:10" x14ac:dyDescent="0.35">
      <c r="C543" s="8" t="s">
        <v>577</v>
      </c>
      <c r="D543" s="2" t="s">
        <v>545</v>
      </c>
      <c r="E543" s="7">
        <v>5086644160</v>
      </c>
      <c r="F543" s="7">
        <v>1403800677</v>
      </c>
      <c r="G543" s="15">
        <f t="shared" si="24"/>
        <v>0.27597776310737648</v>
      </c>
      <c r="H543" s="7">
        <v>714457373</v>
      </c>
      <c r="I543" s="15">
        <f t="shared" si="25"/>
        <v>0.14045751000596826</v>
      </c>
      <c r="J543" s="23">
        <f t="shared" si="26"/>
        <v>3682843483</v>
      </c>
    </row>
    <row r="544" spans="3:10" x14ac:dyDescent="0.35">
      <c r="C544" s="8" t="s">
        <v>577</v>
      </c>
      <c r="D544" s="2" t="s">
        <v>546</v>
      </c>
      <c r="E544" s="7">
        <v>389200000</v>
      </c>
      <c r="F544" s="7">
        <v>318972365</v>
      </c>
      <c r="G544" s="15">
        <f t="shared" si="24"/>
        <v>0.81955900565262074</v>
      </c>
      <c r="H544" s="7">
        <v>300889900</v>
      </c>
      <c r="I544" s="15">
        <f t="shared" si="25"/>
        <v>0.77309840698869481</v>
      </c>
      <c r="J544" s="23">
        <f t="shared" si="26"/>
        <v>70227635</v>
      </c>
    </row>
    <row r="545" spans="3:10" x14ac:dyDescent="0.35">
      <c r="C545" s="8" t="s">
        <v>577</v>
      </c>
      <c r="D545" s="2" t="s">
        <v>547</v>
      </c>
      <c r="E545" s="7">
        <v>1372845370</v>
      </c>
      <c r="F545" s="7">
        <v>1043044765</v>
      </c>
      <c r="G545" s="15">
        <f t="shared" si="24"/>
        <v>0.75976857102267825</v>
      </c>
      <c r="H545" s="7">
        <v>383831264</v>
      </c>
      <c r="I545" s="15">
        <f t="shared" si="25"/>
        <v>0.27958812579161774</v>
      </c>
      <c r="J545" s="23">
        <f t="shared" si="26"/>
        <v>329800605</v>
      </c>
    </row>
    <row r="546" spans="3:10" x14ac:dyDescent="0.35">
      <c r="C546" s="8" t="s">
        <v>577</v>
      </c>
      <c r="D546" s="2" t="s">
        <v>548</v>
      </c>
      <c r="E546" s="7">
        <v>1678679000</v>
      </c>
      <c r="F546" s="7">
        <v>1494276447</v>
      </c>
      <c r="G546" s="15">
        <f t="shared" si="24"/>
        <v>0.89015019965103515</v>
      </c>
      <c r="H546" s="7">
        <v>118976620</v>
      </c>
      <c r="I546" s="15">
        <f t="shared" si="25"/>
        <v>7.0875146469336903E-2</v>
      </c>
      <c r="J546" s="23">
        <f t="shared" si="26"/>
        <v>184402553</v>
      </c>
    </row>
    <row r="547" spans="3:10" x14ac:dyDescent="0.35">
      <c r="C547" s="8" t="s">
        <v>577</v>
      </c>
      <c r="D547" s="2" t="s">
        <v>549</v>
      </c>
      <c r="E547" s="7">
        <v>454750000</v>
      </c>
      <c r="F547" s="7">
        <v>329260634</v>
      </c>
      <c r="G547" s="15">
        <f t="shared" si="24"/>
        <v>0.72404757339197356</v>
      </c>
      <c r="H547" s="7">
        <v>133728316</v>
      </c>
      <c r="I547" s="15">
        <f t="shared" si="25"/>
        <v>0.29406996371632765</v>
      </c>
      <c r="J547" s="23">
        <f t="shared" si="26"/>
        <v>125489366</v>
      </c>
    </row>
    <row r="548" spans="3:10" x14ac:dyDescent="0.35">
      <c r="C548" s="8" t="s">
        <v>577</v>
      </c>
      <c r="D548" s="2" t="s">
        <v>550</v>
      </c>
      <c r="E548" s="7">
        <v>1350000000</v>
      </c>
      <c r="F548" s="7">
        <v>673735986</v>
      </c>
      <c r="G548" s="15">
        <f t="shared" si="24"/>
        <v>0.49906369333333334</v>
      </c>
      <c r="H548" s="7">
        <v>104363432</v>
      </c>
      <c r="I548" s="15">
        <f t="shared" si="25"/>
        <v>7.7306245925925929E-2</v>
      </c>
      <c r="J548" s="23">
        <f t="shared" si="26"/>
        <v>676264014</v>
      </c>
    </row>
    <row r="549" spans="3:10" x14ac:dyDescent="0.35">
      <c r="C549" s="8" t="s">
        <v>577</v>
      </c>
      <c r="D549" s="2" t="s">
        <v>551</v>
      </c>
      <c r="E549" s="7">
        <v>555000000</v>
      </c>
      <c r="F549" s="7">
        <v>426964727</v>
      </c>
      <c r="G549" s="15">
        <f t="shared" si="24"/>
        <v>0.76930581441441437</v>
      </c>
      <c r="H549" s="7">
        <v>237640755</v>
      </c>
      <c r="I549" s="15">
        <f t="shared" si="25"/>
        <v>0.42818154054054053</v>
      </c>
      <c r="J549" s="23">
        <f t="shared" si="26"/>
        <v>128035273</v>
      </c>
    </row>
    <row r="550" spans="3:10" x14ac:dyDescent="0.35">
      <c r="C550" s="8" t="s">
        <v>577</v>
      </c>
      <c r="D550" s="2" t="s">
        <v>552</v>
      </c>
      <c r="E550" s="7">
        <v>18220803999</v>
      </c>
      <c r="F550" s="7">
        <v>15948703355</v>
      </c>
      <c r="G550" s="15">
        <f t="shared" si="24"/>
        <v>0.87530184485137441</v>
      </c>
      <c r="H550" s="7">
        <v>7471130825</v>
      </c>
      <c r="I550" s="15">
        <f t="shared" si="25"/>
        <v>0.41003299445019181</v>
      </c>
      <c r="J550" s="23">
        <f t="shared" si="26"/>
        <v>2272100644</v>
      </c>
    </row>
    <row r="551" spans="3:10" x14ac:dyDescent="0.35">
      <c r="C551" s="8" t="s">
        <v>577</v>
      </c>
      <c r="D551" s="2" t="s">
        <v>553</v>
      </c>
      <c r="E551" s="7">
        <v>632220000</v>
      </c>
      <c r="F551" s="7">
        <v>571751648</v>
      </c>
      <c r="G551" s="15">
        <f t="shared" si="24"/>
        <v>0.9043555218120275</v>
      </c>
      <c r="H551" s="7">
        <v>51899999</v>
      </c>
      <c r="I551" s="15">
        <f t="shared" si="25"/>
        <v>8.209167536617E-2</v>
      </c>
      <c r="J551" s="23">
        <f t="shared" si="26"/>
        <v>60468352</v>
      </c>
    </row>
    <row r="552" spans="3:10" x14ac:dyDescent="0.35">
      <c r="C552" s="8" t="s">
        <v>577</v>
      </c>
      <c r="D552" s="2" t="s">
        <v>554</v>
      </c>
      <c r="E552" s="7">
        <v>2644037916</v>
      </c>
      <c r="F552" s="7">
        <v>942359976</v>
      </c>
      <c r="G552" s="15">
        <f t="shared" si="24"/>
        <v>0.35640940332112847</v>
      </c>
      <c r="H552" s="7">
        <v>436154783</v>
      </c>
      <c r="I552" s="15">
        <f t="shared" si="25"/>
        <v>0.16495783981034257</v>
      </c>
      <c r="J552" s="23">
        <f t="shared" si="26"/>
        <v>1701677940</v>
      </c>
    </row>
    <row r="553" spans="3:10" x14ac:dyDescent="0.35">
      <c r="C553" s="8" t="s">
        <v>577</v>
      </c>
      <c r="D553" s="2" t="s">
        <v>555</v>
      </c>
      <c r="E553" s="7">
        <v>8525000000</v>
      </c>
      <c r="F553" s="7">
        <v>6347713902</v>
      </c>
      <c r="G553" s="15">
        <f t="shared" si="24"/>
        <v>0.74459987120234605</v>
      </c>
      <c r="H553" s="7">
        <v>124417550</v>
      </c>
      <c r="I553" s="15">
        <f t="shared" si="25"/>
        <v>1.4594434017595309E-2</v>
      </c>
      <c r="J553" s="23">
        <f t="shared" si="26"/>
        <v>2177286098</v>
      </c>
    </row>
    <row r="554" spans="3:10" x14ac:dyDescent="0.35">
      <c r="C554" s="8" t="s">
        <v>577</v>
      </c>
      <c r="D554" s="2" t="s">
        <v>556</v>
      </c>
      <c r="E554" s="7">
        <v>6771373696</v>
      </c>
      <c r="F554" s="7">
        <v>5799055319</v>
      </c>
      <c r="G554" s="15">
        <f t="shared" si="24"/>
        <v>0.8564075148334569</v>
      </c>
      <c r="H554" s="7">
        <v>3920143922</v>
      </c>
      <c r="I554" s="15">
        <f t="shared" si="25"/>
        <v>0.57892889951055504</v>
      </c>
      <c r="J554" s="23">
        <f t="shared" si="26"/>
        <v>972318377</v>
      </c>
    </row>
    <row r="555" spans="3:10" x14ac:dyDescent="0.35">
      <c r="C555" s="22" t="s">
        <v>585</v>
      </c>
      <c r="D555" s="22"/>
      <c r="E555" s="17">
        <f>SUM(E4:E554)</f>
        <v>1719935846866</v>
      </c>
      <c r="F555" s="17">
        <f>SUM(F4:F554)</f>
        <v>1009715716442</v>
      </c>
      <c r="G555" s="13">
        <f t="shared" si="24"/>
        <v>0.58706591776772643</v>
      </c>
      <c r="H555" s="17">
        <f>SUM(H4:H554)</f>
        <v>585534579954</v>
      </c>
      <c r="I555" s="13">
        <f t="shared" si="25"/>
        <v>0.34043977920510132</v>
      </c>
      <c r="J555" s="24">
        <f t="shared" si="26"/>
        <v>710220130424</v>
      </c>
    </row>
  </sheetData>
  <mergeCells count="2">
    <mergeCell ref="C555:D555"/>
    <mergeCell ref="C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FUNCIONAMIENTO</vt:lpstr>
      <vt:lpstr>INVERSION DIRECTA </vt:lpstr>
      <vt:lpstr>PROYECTOS DE INVERSION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bogota</dc:creator>
  <cp:lastModifiedBy>a464</cp:lastModifiedBy>
  <dcterms:created xsi:type="dcterms:W3CDTF">2024-12-02T17:35:15Z</dcterms:created>
  <dcterms:modified xsi:type="dcterms:W3CDTF">2025-01-22T21:31:52Z</dcterms:modified>
</cp:coreProperties>
</file>